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Расходы!#REF!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Доходы!$D$3</definedName>
    <definedName name="FILE_NAME">#REF!</definedName>
    <definedName name="FIO" localSheetId="0">Доходы!#REF!</definedName>
    <definedName name="FIO" localSheetId="2">Источники!#REF!</definedName>
    <definedName name="FIO" localSheetId="1">Расходы!#REF!</definedName>
    <definedName name="FORM_CODE" localSheetId="0">Доходы!$D$5</definedName>
    <definedName name="FORM_CODE">#REF!</definedName>
    <definedName name="PARAMS" localSheetId="0">Доходы!$D$1</definedName>
    <definedName name="PARAMS">#REF!</definedName>
    <definedName name="PERIOD" localSheetId="0">Доходы!$D$6</definedName>
    <definedName name="PERIOD">#REF!</definedName>
    <definedName name="RANGE_NAMES" localSheetId="0">Доходы!$D$9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Доходы!$D$4</definedName>
    <definedName name="REG_DATE">#REF!</definedName>
    <definedName name="REND_1" localSheetId="0">Доходы!$A$74</definedName>
    <definedName name="REND_1" localSheetId="2">Источники!$A$18</definedName>
    <definedName name="REND_1" localSheetId="1">Расходы!#REF!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Доходы!$A$23:$B$25</definedName>
    <definedName name="SIGN" localSheetId="2">Источники!$A$25:$C$26</definedName>
    <definedName name="SIGN" localSheetId="1">Расходы!#REF!</definedName>
    <definedName name="SRC_CODE" localSheetId="0">Доходы!$D$8</definedName>
    <definedName name="SRC_CODE">#REF!</definedName>
    <definedName name="SRC_KIND" localSheetId="0">Доходы!$D$7</definedName>
    <definedName name="SRC_KIND">#REF!</definedName>
  </definedNames>
  <calcPr calcId="124519"/>
</workbook>
</file>

<file path=xl/calcChain.xml><?xml version="1.0" encoding="utf-8"?>
<calcChain xmlns="http://schemas.openxmlformats.org/spreadsheetml/2006/main">
  <c r="D24" i="9"/>
  <c r="D21"/>
  <c r="D18"/>
  <c r="D13" i="8" l="1"/>
  <c r="D15"/>
  <c r="D77"/>
  <c r="D78"/>
  <c r="D83"/>
  <c r="D84"/>
  <c r="D79"/>
  <c r="D80"/>
  <c r="D69"/>
  <c r="D75"/>
  <c r="D76" s="1"/>
  <c r="D74"/>
  <c r="D60"/>
  <c r="D67"/>
  <c r="D68" s="1"/>
  <c r="D66"/>
  <c r="D51"/>
  <c r="D54"/>
  <c r="D55" s="1"/>
  <c r="D53"/>
  <c r="D26"/>
  <c r="D45"/>
  <c r="D46"/>
  <c r="D47"/>
  <c r="D48"/>
  <c r="D31"/>
  <c r="D32"/>
  <c r="D27"/>
  <c r="D28"/>
  <c r="D17"/>
  <c r="D16"/>
  <c r="D22"/>
  <c r="D21"/>
  <c r="D23"/>
  <c r="D18"/>
  <c r="C19" i="7"/>
</calcChain>
</file>

<file path=xl/sharedStrings.xml><?xml version="1.0" encoding="utf-8"?>
<sst xmlns="http://schemas.openxmlformats.org/spreadsheetml/2006/main" count="409" uniqueCount="271">
  <si>
    <t>5</t>
  </si>
  <si>
    <t xml:space="preserve"> Наименование показателя</t>
  </si>
  <si>
    <t>Доходы бюджета - всего</t>
  </si>
  <si>
    <t>Код строки</t>
  </si>
  <si>
    <t>Исполнено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</si>
  <si>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</si>
  <si>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</si>
  <si>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</si>
  <si>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/>
  </si>
  <si>
    <t>01.05.2016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</si>
  <si>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</si>
  <si>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</si>
  <si>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</si>
  <si>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</si>
  <si>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</si>
  <si>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</si>
  <si>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</si>
  <si>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</si>
  <si>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</si>
  <si>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</si>
  <si>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</si>
  <si>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</si>
  <si>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</si>
  <si>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</si>
  <si>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</si>
  <si>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</si>
  <si>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</si>
  <si>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</si>
  <si>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</si>
  <si>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</si>
  <si>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</si>
  <si>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</si>
  <si>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</si>
  <si>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</si>
  <si>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</si>
  <si>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</si>
  <si>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</si>
  <si>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</si>
  <si>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</si>
  <si>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</si>
  <si>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</si>
  <si>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</si>
  <si>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</si>
  <si>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</si>
  <si>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</si>
  <si>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</si>
  <si>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</si>
  <si>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</si>
  <si>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</si>
  <si>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</si>
  <si>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</si>
  <si>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</si>
  <si>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</si>
  <si>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</si>
  <si>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</si>
  <si>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</si>
  <si>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</si>
  <si>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</si>
  <si>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063 10800000000000000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</si>
  <si>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</si>
  <si>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063 10804000010000110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</si>
  <si>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</si>
  <si>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063 10804020010000110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</si>
  <si>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(перерасчеты,недоимка и задолженность по соответствующему платежу, в том числе по отмененному)</t>
  </si>
  <si>
    <t>063 10804020011000110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</si>
  <si>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</si>
  <si>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</si>
  <si>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</si>
  <si>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</si>
  <si>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</si>
  <si>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063 11406020000000430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</si>
  <si>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</si>
  <si>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063 11406025100000430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</si>
  <si>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</si>
  <si>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</si>
  <si>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</si>
  <si>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</si>
  <si>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</si>
  <si>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</si>
  <si>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034 11633050100000140</t>
  </si>
  <si>
    <t>БЕЗВОЗМЕЗДНЫЕ ПОСТУПЛЕНИЯ</t>
  </si>
  <si>
    <t>063 20000000000000000</t>
  </si>
  <si>
    <t>БЕЗВОЗМЕЗДНЫЕ ПОСТУПЛЕНИЯ ОТ ДРУГИХ БЮДЖЕТОВ БЮДЖЕТНОЙ СИСТЕМЫ РОССИЙСКОЙ ФЕДЕРАЦИИ</t>
  </si>
  <si>
    <t>063 20200000000000000</t>
  </si>
  <si>
    <t>Дотации бюджетам субъектов Российской Федерации и муниципальных образований</t>
  </si>
  <si>
    <t>063 20201000000000151</t>
  </si>
  <si>
    <t>Дотации на выравнивание бюджетной обеспеченности</t>
  </si>
  <si>
    <t>063 20201001000000151</t>
  </si>
  <si>
    <t>Дотации бюджетам сельских поселений на выравнивание бюджетной обеспеченности</t>
  </si>
  <si>
    <t>063 20201001100000151</t>
  </si>
  <si>
    <t>Дотации бюджетам на поддержку мер по обеспечению сбалансированности бюджетов</t>
  </si>
  <si>
    <t>063 20201003000000151</t>
  </si>
  <si>
    <t>Дотации бюджетам сельских поселений на поддержку мер по обеспечению сбалансированности бюджетов</t>
  </si>
  <si>
    <t>063 20201003100000151</t>
  </si>
  <si>
    <t>Субсидии бюджетам бюджетной системы Российской Федерации (межбюджетные субсидии)</t>
  </si>
  <si>
    <t>063 20202000000000151</t>
  </si>
  <si>
    <t>Прочие субсидии</t>
  </si>
  <si>
    <t>063 20202999000000151</t>
  </si>
  <si>
    <t>Прочие субсидии бюджетам сельских поселений</t>
  </si>
  <si>
    <t>063 20202999100000151</t>
  </si>
  <si>
    <t>Субвенции бюджетам субъектов Российской Федерации и муниципальных образований</t>
  </si>
  <si>
    <t>063 20203000000000151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</si>
  <si>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</si>
  <si>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063 20203015000000151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</si>
  <si>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</si>
  <si>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063 20203015100000151</t>
  </si>
  <si>
    <t>Иные межбюджетные трансферты</t>
  </si>
  <si>
    <t>063 20204000000000151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</si>
  <si>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</si>
  <si>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063 20204014000000151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</si>
  <si>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</si>
  <si>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063 20204014100000151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</si>
  <si>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</si>
  <si>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</si>
  <si>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</si>
  <si>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</si>
  <si>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</si>
  <si>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</si>
  <si>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</si>
  <si>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</si>
  <si>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</si>
  <si>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</si>
  <si>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</si>
  <si>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</si>
  <si>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</si>
  <si>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Межбюджетные трансферты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</si>
  <si>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</si>
  <si>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</si>
  <si>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</si>
  <si>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</si>
  <si>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</si>
  <si>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</si>
  <si>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</si>
  <si>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</si>
  <si>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</si>
  <si>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</si>
  <si>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</si>
  <si>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</si>
  <si>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</si>
  <si>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</si>
  <si>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</si>
  <si>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</si>
  <si>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</si>
  <si>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</si>
  <si>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</si>
  <si>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</si>
  <si>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</si>
  <si>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</si>
  <si>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</si>
  <si>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</si>
  <si>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</si>
  <si>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</si>
  <si>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</si>
  <si>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</si>
  <si>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</si>
  <si>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</si>
  <si>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</si>
  <si>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</si>
  <si>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</si>
  <si>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</si>
  <si>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</si>
  <si>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</si>
  <si>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</si>
  <si>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</si>
  <si>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</si>
  <si>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</si>
  <si>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</si>
  <si>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</si>
  <si>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</si>
  <si>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</si>
  <si>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</si>
  <si>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</si>
  <si>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</si>
  <si>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</si>
  <si>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</si>
  <si>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</si>
  <si>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</si>
  <si>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</si>
  <si>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</si>
  <si>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</si>
  <si>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</si>
  <si>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</si>
  <si>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</si>
  <si>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</si>
  <si>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</si>
  <si>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</si>
  <si>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</si>
  <si>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</si>
  <si>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</si>
  <si>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</si>
  <si>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Расходы на выплаты персоналу казенных учреждений</t>
  </si>
  <si>
    <t>Фонд оплаты труда казенных учреждений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</si>
  <si>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</si>
  <si>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</si>
  <si>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</si>
  <si>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</si>
  <si>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</si>
  <si>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</si>
  <si>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</si>
  <si>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</si>
  <si>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</si>
  <si>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</si>
  <si>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</si>
  <si>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</si>
  <si>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</si>
  <si>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</si>
  <si>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>ФИЗИЧЕСКАЯ КУЛЬТУРА И СПОРТ</t>
  </si>
  <si>
    <t xml:space="preserve">000 1100 0000000000 000 </t>
  </si>
  <si>
    <t>Массовый спорт</t>
  </si>
  <si>
    <t xml:space="preserve">000 1102 0000000000 000 </t>
  </si>
  <si>
    <t xml:space="preserve">000 1102 0000000000 500 </t>
  </si>
  <si>
    <t xml:space="preserve">000 1102 0000000000 540 </t>
  </si>
  <si>
    <t>500</t>
  </si>
  <si>
    <t>520</t>
  </si>
  <si>
    <t>EXPORT_SRC_KIND</t>
  </si>
  <si>
    <t>СелПосЧЛБ</t>
  </si>
  <si>
    <t>EXPORT_PARAM_SRC_KIND</t>
  </si>
  <si>
    <t>3</t>
  </si>
  <si>
    <t>EXPORT_SRC_CODE</t>
  </si>
  <si>
    <t>6902602</t>
  </si>
  <si>
    <t>3.Источники финансирования дефицитов бюджетов - всего</t>
  </si>
  <si>
    <t xml:space="preserve">в том числе: </t>
  </si>
  <si>
    <t>источники внутреннего финансирования дефицита 
бюджета</t>
  </si>
  <si>
    <t>из них:</t>
  </si>
  <si>
    <t>источники внешнего финансирования дефицита бюджета</t>
  </si>
  <si>
    <t>Изменение остатков средств (стр.710 + стр.720)</t>
  </si>
  <si>
    <t>увеличение остатков средств</t>
  </si>
  <si>
    <t>Увеличение прочих остатков денежных средств бюджетов муниципальных районов</t>
  </si>
  <si>
    <t>000 01050201050000510</t>
  </si>
  <si>
    <t>Увеличение прочих остатков денежных средств бюджетов поселений</t>
  </si>
  <si>
    <t>000 01050201100000510</t>
  </si>
  <si>
    <t>уменьшение остатков средств, всего</t>
  </si>
  <si>
    <t>Уменьшение прочих остатков денежных средств бюджетов муниципальных районов</t>
  </si>
  <si>
    <t>000 01050201050000610</t>
  </si>
  <si>
    <t>Уменьшение прочих остатков денежных средств бюджетов поселений</t>
  </si>
  <si>
    <t xml:space="preserve"> 000 01050201100000610</t>
  </si>
  <si>
    <t>Отчет об исполнении Бюджета Берегового сельского поселения</t>
  </si>
  <si>
    <t>Глава Берегового сельского поселения                                          М.В. Санатин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</si>
  <si>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(проие потупления</t>
  </si>
  <si>
    <t>182 10601030104000110</t>
  </si>
  <si>
    <t>ДОХОДЫ ОТ ИСПОЛЬЗОВАНИЯ ИМУЩЕСТВА, НАХОДЯЩЕГОСЯ В ГОСУДАРСТВЕННОЙ 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</si>
  <si>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</si>
  <si>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</si>
  <si>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</si>
  <si>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063 1110000000000000</t>
  </si>
  <si>
    <t>063 1110900000000120</t>
  </si>
  <si>
    <t>063 11109040000000120</t>
  </si>
  <si>
    <t>063 11109045100000120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</si>
  <si>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</si>
  <si>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</si>
  <si>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</si>
  <si>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</si>
  <si>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</si>
  <si>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</si>
  <si>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</si>
  <si>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</si>
  <si>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</si>
  <si>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</si>
  <si>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</si>
  <si>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</si>
  <si>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</si>
  <si>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</si>
  <si>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</si>
  <si>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</si>
  <si>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</si>
  <si>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</si>
  <si>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</si>
  <si>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                          2. Расходы бюджета Берегового сельского поселения за 2 квартал 2016г.</t>
  </si>
  <si>
    <t>1. Доходы Берегового сельского поселения за 2 квартал 2016г.</t>
  </si>
  <si>
    <t>за 2 квартал 2016г.</t>
  </si>
  <si>
    <t xml:space="preserve">       3. Источники финансирования дефицита бюджета Берегового сельского оселения за 2 квартал 2016г.</t>
  </si>
</sst>
</file>

<file path=xl/styles.xml><?xml version="1.0" encoding="utf-8"?>
<styleSheet xmlns="http://schemas.openxmlformats.org/spreadsheetml/2006/main">
  <numFmts count="1">
    <numFmt numFmtId="164" formatCode="?"/>
  </numFmts>
  <fonts count="14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0" borderId="0" xfId="0" applyNumberFormat="1"/>
    <xf numFmtId="0" fontId="3" fillId="0" borderId="0" xfId="0" applyFont="1" applyBorder="1" applyAlignment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" fontId="2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49" fontId="7" fillId="0" borderId="0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0" fontId="7" fillId="0" borderId="0" xfId="0" applyFont="1"/>
    <xf numFmtId="0" fontId="0" fillId="0" borderId="0" xfId="0" applyFont="1"/>
    <xf numFmtId="0" fontId="9" fillId="0" borderId="0" xfId="0" applyFont="1"/>
    <xf numFmtId="0" fontId="1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 applyBorder="1" applyAlignment="1"/>
    <xf numFmtId="0" fontId="3" fillId="0" borderId="11" xfId="0" applyFont="1" applyBorder="1" applyAlignment="1"/>
    <xf numFmtId="0" fontId="12" fillId="0" borderId="0" xfId="0" applyFont="1" applyAlignment="1"/>
    <xf numFmtId="0" fontId="12" fillId="0" borderId="0" xfId="0" applyFont="1"/>
    <xf numFmtId="0" fontId="13" fillId="0" borderId="0" xfId="0" applyFont="1"/>
    <xf numFmtId="49" fontId="1" fillId="0" borderId="12" xfId="0" applyNumberFormat="1" applyFont="1" applyBorder="1" applyAlignment="1">
      <alignment horizontal="left" wrapText="1"/>
    </xf>
    <xf numFmtId="164" fontId="1" fillId="0" borderId="12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center" wrapText="1"/>
    </xf>
    <xf numFmtId="49" fontId="4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left" wrapText="1"/>
    </xf>
    <xf numFmtId="49" fontId="1" fillId="0" borderId="16" xfId="0" applyNumberFormat="1" applyFont="1" applyBorder="1" applyAlignment="1">
      <alignment horizontal="center" wrapText="1"/>
    </xf>
    <xf numFmtId="49" fontId="1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9" fillId="0" borderId="0" xfId="0" applyFont="1" applyAlignment="1"/>
    <xf numFmtId="0" fontId="10" fillId="0" borderId="0" xfId="0" applyFont="1" applyAlignment="1"/>
    <xf numFmtId="49" fontId="5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7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Выгрузить"/>
  <ax:ocxPr ax:name="Size" ax:value="2540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D74"/>
  <sheetViews>
    <sheetView showGridLines="0" workbookViewId="0">
      <selection sqref="A1:C74"/>
    </sheetView>
  </sheetViews>
  <sheetFormatPr defaultRowHeight="13.2"/>
  <cols>
    <col min="1" max="1" width="43.6640625" customWidth="1"/>
    <col min="2" max="2" width="40.6640625" customWidth="1"/>
    <col min="3" max="3" width="18.6640625" customWidth="1"/>
    <col min="4" max="4" width="9.109375" hidden="1" customWidth="1"/>
  </cols>
  <sheetData>
    <row r="1" spans="1:4" ht="16.95" customHeight="1">
      <c r="A1" s="60" t="s">
        <v>236</v>
      </c>
      <c r="B1" s="60"/>
      <c r="C1" s="60"/>
      <c r="D1" s="1" t="s">
        <v>8</v>
      </c>
    </row>
    <row r="2" spans="1:4" ht="16.95" customHeight="1">
      <c r="A2" s="60" t="s">
        <v>269</v>
      </c>
      <c r="B2" s="60"/>
      <c r="C2" s="60"/>
    </row>
    <row r="3" spans="1:4" ht="13.8">
      <c r="A3" s="2"/>
      <c r="B3" s="45"/>
      <c r="C3" s="45"/>
      <c r="D3" s="1" t="s">
        <v>12</v>
      </c>
    </row>
    <row r="4" spans="1:4" ht="14.25" customHeight="1">
      <c r="A4" s="2"/>
      <c r="B4" s="2"/>
      <c r="C4" s="2"/>
      <c r="D4" s="1" t="s">
        <v>9</v>
      </c>
    </row>
    <row r="5" spans="1:4" ht="13.2" customHeight="1">
      <c r="A5" s="2"/>
      <c r="B5" s="2"/>
      <c r="C5" s="2"/>
      <c r="D5" s="1" t="s">
        <v>10</v>
      </c>
    </row>
    <row r="6" spans="1:4" ht="13.8" hidden="1">
      <c r="A6" s="2"/>
      <c r="B6" s="2"/>
      <c r="C6" s="2"/>
      <c r="D6" s="1" t="s">
        <v>0</v>
      </c>
    </row>
    <row r="7" spans="1:4" ht="13.8" hidden="1">
      <c r="A7" s="2"/>
      <c r="B7" s="2"/>
      <c r="C7" s="2"/>
    </row>
    <row r="8" spans="1:4" ht="14.4" hidden="1" thickBot="1">
      <c r="A8" s="46"/>
      <c r="B8" s="46"/>
      <c r="C8" s="46"/>
    </row>
    <row r="9" spans="1:4" ht="13.8">
      <c r="A9" s="2"/>
      <c r="B9" s="2"/>
      <c r="C9" s="2"/>
      <c r="D9" s="1" t="s">
        <v>11</v>
      </c>
    </row>
    <row r="10" spans="1:4" ht="20.25" customHeight="1">
      <c r="A10" s="60" t="s">
        <v>268</v>
      </c>
      <c r="B10" s="60"/>
      <c r="C10" s="60"/>
    </row>
    <row r="11" spans="1:4" ht="4.3499999999999996" customHeight="1">
      <c r="A11" s="58" t="s">
        <v>1</v>
      </c>
      <c r="B11" s="58" t="s">
        <v>5</v>
      </c>
      <c r="C11" s="59" t="s">
        <v>4</v>
      </c>
    </row>
    <row r="12" spans="1:4" ht="3.6" customHeight="1">
      <c r="A12" s="58"/>
      <c r="B12" s="58"/>
      <c r="C12" s="59"/>
    </row>
    <row r="13" spans="1:4" ht="3" customHeight="1">
      <c r="A13" s="58"/>
      <c r="B13" s="58"/>
      <c r="C13" s="59"/>
    </row>
    <row r="14" spans="1:4" ht="3" customHeight="1">
      <c r="A14" s="58"/>
      <c r="B14" s="58"/>
      <c r="C14" s="59"/>
    </row>
    <row r="15" spans="1:4" ht="3" customHeight="1">
      <c r="A15" s="58"/>
      <c r="B15" s="58"/>
      <c r="C15" s="59"/>
    </row>
    <row r="16" spans="1:4" ht="3" customHeight="1">
      <c r="A16" s="58"/>
      <c r="B16" s="58"/>
      <c r="C16" s="59"/>
    </row>
    <row r="17" spans="1:3" ht="23.4" customHeight="1">
      <c r="A17" s="58"/>
      <c r="B17" s="58"/>
      <c r="C17" s="59"/>
    </row>
    <row r="18" spans="1:3" ht="12.6" customHeight="1">
      <c r="A18" s="29">
        <v>1</v>
      </c>
      <c r="B18" s="29">
        <v>3</v>
      </c>
      <c r="C18" s="30" t="s">
        <v>0</v>
      </c>
    </row>
    <row r="19" spans="1:3">
      <c r="A19" s="31" t="s">
        <v>2</v>
      </c>
      <c r="B19" s="32" t="s">
        <v>13</v>
      </c>
      <c r="C19" s="6">
        <f>C21+C59</f>
        <v>7413875.5300000003</v>
      </c>
    </row>
    <row r="20" spans="1:3">
      <c r="A20" s="33" t="s">
        <v>14</v>
      </c>
      <c r="B20" s="28"/>
      <c r="C20" s="7"/>
    </row>
    <row r="21" spans="1:3">
      <c r="A21" s="33" t="s">
        <v>15</v>
      </c>
      <c r="B21" s="28" t="s">
        <v>16</v>
      </c>
      <c r="C21" s="7">
        <v>501092.53</v>
      </c>
    </row>
    <row r="22" spans="1:3">
      <c r="A22" s="33" t="s">
        <v>17</v>
      </c>
      <c r="B22" s="28" t="s">
        <v>18</v>
      </c>
      <c r="C22" s="7">
        <v>113711.55</v>
      </c>
    </row>
    <row r="23" spans="1:3">
      <c r="A23" s="33" t="s">
        <v>19</v>
      </c>
      <c r="B23" s="28" t="s">
        <v>20</v>
      </c>
      <c r="C23" s="7">
        <v>113711.55</v>
      </c>
    </row>
    <row r="24" spans="1:3" ht="76.8" customHeight="1">
      <c r="A24" s="35" t="s">
        <v>21</v>
      </c>
      <c r="B24" s="28" t="s">
        <v>22</v>
      </c>
      <c r="C24" s="7">
        <v>113605.77</v>
      </c>
    </row>
    <row r="25" spans="1:3" ht="75" customHeight="1">
      <c r="A25" s="35" t="s">
        <v>23</v>
      </c>
      <c r="B25" s="28" t="s">
        <v>24</v>
      </c>
      <c r="C25" s="7">
        <v>105.78</v>
      </c>
    </row>
    <row r="26" spans="1:3" ht="96.6" customHeight="1">
      <c r="A26" s="35" t="s">
        <v>26</v>
      </c>
      <c r="B26" s="28" t="s">
        <v>27</v>
      </c>
      <c r="C26" s="7">
        <v>65.78</v>
      </c>
    </row>
    <row r="27" spans="1:3" ht="102.6">
      <c r="A27" s="35" t="s">
        <v>28</v>
      </c>
      <c r="B27" s="28" t="s">
        <v>29</v>
      </c>
      <c r="C27" s="7">
        <v>40</v>
      </c>
    </row>
    <row r="28" spans="1:3">
      <c r="A28" s="33" t="s">
        <v>30</v>
      </c>
      <c r="B28" s="28" t="s">
        <v>31</v>
      </c>
      <c r="C28" s="7">
        <v>150</v>
      </c>
    </row>
    <row r="29" spans="1:3">
      <c r="A29" s="33" t="s">
        <v>32</v>
      </c>
      <c r="B29" s="28" t="s">
        <v>33</v>
      </c>
      <c r="C29" s="7">
        <v>150</v>
      </c>
    </row>
    <row r="30" spans="1:3">
      <c r="A30" s="33" t="s">
        <v>32</v>
      </c>
      <c r="B30" s="28" t="s">
        <v>34</v>
      </c>
      <c r="C30" s="7">
        <v>150</v>
      </c>
    </row>
    <row r="31" spans="1:3" ht="34.799999999999997" customHeight="1">
      <c r="A31" s="33" t="s">
        <v>35</v>
      </c>
      <c r="B31" s="28" t="s">
        <v>36</v>
      </c>
      <c r="C31" s="7">
        <v>150</v>
      </c>
    </row>
    <row r="32" spans="1:3">
      <c r="A32" s="33" t="s">
        <v>37</v>
      </c>
      <c r="B32" s="28" t="s">
        <v>38</v>
      </c>
      <c r="C32" s="7">
        <v>342454.98</v>
      </c>
    </row>
    <row r="33" spans="1:3">
      <c r="A33" s="33" t="s">
        <v>39</v>
      </c>
      <c r="B33" s="28" t="s">
        <v>40</v>
      </c>
      <c r="C33" s="7">
        <v>31901.68</v>
      </c>
    </row>
    <row r="34" spans="1:3" ht="34.799999999999997" customHeight="1">
      <c r="A34" s="33" t="s">
        <v>41</v>
      </c>
      <c r="B34" s="28" t="s">
        <v>42</v>
      </c>
      <c r="C34" s="7">
        <v>31901.68</v>
      </c>
    </row>
    <row r="35" spans="1:3" ht="56.4" customHeight="1">
      <c r="A35" s="33" t="s">
        <v>43</v>
      </c>
      <c r="B35" s="28" t="s">
        <v>44</v>
      </c>
      <c r="C35" s="7">
        <v>26780.85</v>
      </c>
    </row>
    <row r="36" spans="1:3" ht="48" customHeight="1">
      <c r="A36" s="33" t="s">
        <v>45</v>
      </c>
      <c r="B36" s="28" t="s">
        <v>46</v>
      </c>
      <c r="C36" s="7">
        <v>5129</v>
      </c>
    </row>
    <row r="37" spans="1:3" ht="48" customHeight="1">
      <c r="A37" s="33" t="s">
        <v>238</v>
      </c>
      <c r="B37" s="28" t="s">
        <v>239</v>
      </c>
      <c r="C37" s="7">
        <v>-8.17</v>
      </c>
    </row>
    <row r="38" spans="1:3">
      <c r="A38" s="33" t="s">
        <v>47</v>
      </c>
      <c r="B38" s="28" t="s">
        <v>48</v>
      </c>
      <c r="C38" s="7">
        <v>310553.3</v>
      </c>
    </row>
    <row r="39" spans="1:3">
      <c r="A39" s="33" t="s">
        <v>49</v>
      </c>
      <c r="B39" s="28" t="s">
        <v>50</v>
      </c>
      <c r="C39" s="7">
        <v>269944.8</v>
      </c>
    </row>
    <row r="40" spans="1:3" ht="24.6" customHeight="1">
      <c r="A40" s="33" t="s">
        <v>51</v>
      </c>
      <c r="B40" s="28" t="s">
        <v>52</v>
      </c>
      <c r="C40" s="7">
        <v>269944.8</v>
      </c>
    </row>
    <row r="41" spans="1:3">
      <c r="A41" s="33" t="s">
        <v>53</v>
      </c>
      <c r="B41" s="28" t="s">
        <v>54</v>
      </c>
      <c r="C41" s="7">
        <v>40608.5</v>
      </c>
    </row>
    <row r="42" spans="1:3" ht="25.2" customHeight="1">
      <c r="A42" s="33" t="s">
        <v>55</v>
      </c>
      <c r="B42" s="28" t="s">
        <v>56</v>
      </c>
      <c r="C42" s="7">
        <v>40608.5</v>
      </c>
    </row>
    <row r="43" spans="1:3">
      <c r="A43" s="33" t="s">
        <v>57</v>
      </c>
      <c r="B43" s="28" t="s">
        <v>58</v>
      </c>
      <c r="C43" s="7">
        <v>4700</v>
      </c>
    </row>
    <row r="44" spans="1:3" ht="37.799999999999997" customHeight="1">
      <c r="A44" s="33" t="s">
        <v>59</v>
      </c>
      <c r="B44" s="28" t="s">
        <v>60</v>
      </c>
      <c r="C44" s="7">
        <v>4700</v>
      </c>
    </row>
    <row r="45" spans="1:3" ht="57" customHeight="1">
      <c r="A45" s="33" t="s">
        <v>61</v>
      </c>
      <c r="B45" s="28" t="s">
        <v>62</v>
      </c>
      <c r="C45" s="7">
        <v>4700</v>
      </c>
    </row>
    <row r="46" spans="1:3" ht="76.8" customHeight="1">
      <c r="A46" s="35" t="s">
        <v>63</v>
      </c>
      <c r="B46" s="28" t="s">
        <v>64</v>
      </c>
      <c r="C46" s="7">
        <v>4700</v>
      </c>
    </row>
    <row r="47" spans="1:3" ht="33" customHeight="1">
      <c r="A47" s="50" t="s">
        <v>240</v>
      </c>
      <c r="B47" s="28" t="s">
        <v>244</v>
      </c>
      <c r="C47" s="7">
        <v>38</v>
      </c>
    </row>
    <row r="48" spans="1:3" ht="68.400000000000006" customHeight="1">
      <c r="A48" s="51" t="s">
        <v>241</v>
      </c>
      <c r="B48" s="28" t="s">
        <v>245</v>
      </c>
      <c r="C48" s="7">
        <v>38</v>
      </c>
    </row>
    <row r="49" spans="1:3" ht="69" customHeight="1">
      <c r="A49" s="51" t="s">
        <v>242</v>
      </c>
      <c r="B49" s="28" t="s">
        <v>246</v>
      </c>
      <c r="C49" s="7">
        <v>38</v>
      </c>
    </row>
    <row r="50" spans="1:3" ht="56.4" customHeight="1">
      <c r="A50" s="50" t="s">
        <v>243</v>
      </c>
      <c r="B50" s="28" t="s">
        <v>247</v>
      </c>
      <c r="C50" s="7">
        <v>38</v>
      </c>
    </row>
    <row r="51" spans="1:3" ht="25.2" customHeight="1">
      <c r="A51" s="33" t="s">
        <v>65</v>
      </c>
      <c r="B51" s="28" t="s">
        <v>66</v>
      </c>
      <c r="C51" s="7">
        <v>25038</v>
      </c>
    </row>
    <row r="52" spans="1:3" ht="25.8" customHeight="1">
      <c r="A52" s="33" t="s">
        <v>67</v>
      </c>
      <c r="B52" s="28" t="s">
        <v>68</v>
      </c>
      <c r="C52" s="7">
        <v>25038</v>
      </c>
    </row>
    <row r="53" spans="1:3" ht="36.6" customHeight="1">
      <c r="A53" s="33" t="s">
        <v>69</v>
      </c>
      <c r="B53" s="28" t="s">
        <v>70</v>
      </c>
      <c r="C53" s="7">
        <v>25038</v>
      </c>
    </row>
    <row r="54" spans="1:3" ht="45" customHeight="1">
      <c r="A54" s="33" t="s">
        <v>71</v>
      </c>
      <c r="B54" s="28" t="s">
        <v>72</v>
      </c>
      <c r="C54" s="7">
        <v>25038</v>
      </c>
    </row>
    <row r="55" spans="1:3">
      <c r="A55" s="33" t="s">
        <v>73</v>
      </c>
      <c r="B55" s="28" t="s">
        <v>74</v>
      </c>
      <c r="C55" s="7">
        <v>15000</v>
      </c>
    </row>
    <row r="56" spans="1:3" ht="46.2" customHeight="1">
      <c r="A56" s="33" t="s">
        <v>75</v>
      </c>
      <c r="B56" s="28" t="s">
        <v>76</v>
      </c>
      <c r="C56" s="7">
        <v>15000</v>
      </c>
    </row>
    <row r="57" spans="1:3" ht="46.2" customHeight="1">
      <c r="A57" s="33" t="s">
        <v>77</v>
      </c>
      <c r="B57" s="28" t="s">
        <v>78</v>
      </c>
      <c r="C57" s="7">
        <v>15000</v>
      </c>
    </row>
    <row r="58" spans="1:3" ht="45.6" customHeight="1">
      <c r="A58" s="33" t="s">
        <v>77</v>
      </c>
      <c r="B58" s="28" t="s">
        <v>79</v>
      </c>
      <c r="C58" s="7">
        <v>15000</v>
      </c>
    </row>
    <row r="59" spans="1:3">
      <c r="A59" s="33" t="s">
        <v>80</v>
      </c>
      <c r="B59" s="28" t="s">
        <v>81</v>
      </c>
      <c r="C59" s="7">
        <v>6912783</v>
      </c>
    </row>
    <row r="60" spans="1:3" ht="25.2" customHeight="1">
      <c r="A60" s="33" t="s">
        <v>82</v>
      </c>
      <c r="B60" s="28" t="s">
        <v>83</v>
      </c>
      <c r="C60" s="7">
        <v>6912783</v>
      </c>
    </row>
    <row r="61" spans="1:3" ht="24.6" customHeight="1">
      <c r="A61" s="33" t="s">
        <v>84</v>
      </c>
      <c r="B61" s="28" t="s">
        <v>85</v>
      </c>
      <c r="C61" s="7">
        <v>1751800</v>
      </c>
    </row>
    <row r="62" spans="1:3">
      <c r="A62" s="33" t="s">
        <v>86</v>
      </c>
      <c r="B62" s="28" t="s">
        <v>87</v>
      </c>
      <c r="C62" s="7">
        <v>1401800</v>
      </c>
    </row>
    <row r="63" spans="1:3" ht="25.2" customHeight="1">
      <c r="A63" s="33" t="s">
        <v>88</v>
      </c>
      <c r="B63" s="28" t="s">
        <v>89</v>
      </c>
      <c r="C63" s="7">
        <v>1401800</v>
      </c>
    </row>
    <row r="64" spans="1:3" ht="24" customHeight="1">
      <c r="A64" s="33" t="s">
        <v>90</v>
      </c>
      <c r="B64" s="28" t="s">
        <v>91</v>
      </c>
      <c r="C64" s="7">
        <v>350000</v>
      </c>
    </row>
    <row r="65" spans="1:3" ht="23.4" customHeight="1">
      <c r="A65" s="33" t="s">
        <v>92</v>
      </c>
      <c r="B65" s="28" t="s">
        <v>93</v>
      </c>
      <c r="C65" s="7">
        <v>350000</v>
      </c>
    </row>
    <row r="66" spans="1:3" ht="24" customHeight="1">
      <c r="A66" s="33" t="s">
        <v>94</v>
      </c>
      <c r="B66" s="28" t="s">
        <v>95</v>
      </c>
      <c r="C66" s="7">
        <v>1329900</v>
      </c>
    </row>
    <row r="67" spans="1:3">
      <c r="A67" s="33" t="s">
        <v>96</v>
      </c>
      <c r="B67" s="28" t="s">
        <v>97</v>
      </c>
      <c r="C67" s="7">
        <v>1329900</v>
      </c>
    </row>
    <row r="68" spans="1:3">
      <c r="A68" s="33" t="s">
        <v>98</v>
      </c>
      <c r="B68" s="28" t="s">
        <v>99</v>
      </c>
      <c r="C68" s="7">
        <v>1329900</v>
      </c>
    </row>
    <row r="69" spans="1:3" ht="24.6" customHeight="1">
      <c r="A69" s="33" t="s">
        <v>100</v>
      </c>
      <c r="B69" s="28" t="s">
        <v>101</v>
      </c>
      <c r="C69" s="7">
        <v>92383</v>
      </c>
    </row>
    <row r="70" spans="1:3" ht="28.2" customHeight="1">
      <c r="A70" s="33" t="s">
        <v>102</v>
      </c>
      <c r="B70" s="28" t="s">
        <v>103</v>
      </c>
      <c r="C70" s="7">
        <v>92383</v>
      </c>
    </row>
    <row r="71" spans="1:3" ht="36.6" customHeight="1">
      <c r="A71" s="33" t="s">
        <v>104</v>
      </c>
      <c r="B71" s="28" t="s">
        <v>105</v>
      </c>
      <c r="C71" s="7">
        <v>92383</v>
      </c>
    </row>
    <row r="72" spans="1:3">
      <c r="A72" s="33" t="s">
        <v>106</v>
      </c>
      <c r="B72" s="28" t="s">
        <v>107</v>
      </c>
      <c r="C72" s="7">
        <v>3738700</v>
      </c>
    </row>
    <row r="73" spans="1:3" ht="45.6" customHeight="1">
      <c r="A73" s="33" t="s">
        <v>108</v>
      </c>
      <c r="B73" s="28" t="s">
        <v>109</v>
      </c>
      <c r="C73" s="7">
        <v>3738700</v>
      </c>
    </row>
    <row r="74" spans="1:3" ht="56.4" customHeight="1">
      <c r="A74" s="33" t="s">
        <v>110</v>
      </c>
      <c r="B74" s="28" t="s">
        <v>111</v>
      </c>
      <c r="C74" s="7">
        <v>3738700</v>
      </c>
    </row>
  </sheetData>
  <mergeCells count="6">
    <mergeCell ref="A11:A17"/>
    <mergeCell ref="B11:B17"/>
    <mergeCell ref="C11:C17"/>
    <mergeCell ref="A1:C1"/>
    <mergeCell ref="A2:C2"/>
    <mergeCell ref="A10:C10"/>
  </mergeCells>
  <printOptions gridLinesSet="0"/>
  <pageMargins left="0.39370078740157483" right="0.39370078740157483" top="0.78740157480314965" bottom="0.39370078740157483" header="0" footer="0"/>
  <pageSetup paperSize="9" scale="80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D93"/>
  <sheetViews>
    <sheetView showGridLines="0" topLeftCell="A77" workbookViewId="0">
      <selection activeCell="A2" sqref="A2:D2"/>
    </sheetView>
  </sheetViews>
  <sheetFormatPr defaultRowHeight="13.2"/>
  <cols>
    <col min="1" max="1" width="45.6640625" customWidth="1"/>
    <col min="2" max="2" width="5" customWidth="1"/>
    <col min="3" max="3" width="30.5546875" customWidth="1"/>
    <col min="4" max="4" width="18.6640625" customWidth="1"/>
  </cols>
  <sheetData>
    <row r="1" spans="1:4" ht="12.75" customHeight="1"/>
    <row r="2" spans="1:4" ht="36.6" customHeight="1">
      <c r="A2" s="66" t="s">
        <v>267</v>
      </c>
      <c r="B2" s="66"/>
      <c r="C2" s="66"/>
      <c r="D2" s="66"/>
    </row>
    <row r="3" spans="1:4" ht="27" customHeight="1">
      <c r="A3" s="3"/>
      <c r="B3" s="3"/>
      <c r="C3" s="5"/>
      <c r="D3" s="4"/>
    </row>
    <row r="4" spans="1:4" ht="10.35" customHeight="1">
      <c r="A4" s="61" t="s">
        <v>1</v>
      </c>
      <c r="B4" s="62" t="s">
        <v>3</v>
      </c>
      <c r="C4" s="58" t="s">
        <v>6</v>
      </c>
      <c r="D4" s="65" t="s">
        <v>4</v>
      </c>
    </row>
    <row r="5" spans="1:4" ht="5.4" customHeight="1">
      <c r="A5" s="61"/>
      <c r="B5" s="63"/>
      <c r="C5" s="58"/>
      <c r="D5" s="65"/>
    </row>
    <row r="6" spans="1:4" ht="9.6" customHeight="1">
      <c r="A6" s="61"/>
      <c r="B6" s="63"/>
      <c r="C6" s="58"/>
      <c r="D6" s="65"/>
    </row>
    <row r="7" spans="1:4" ht="6" customHeight="1">
      <c r="A7" s="61"/>
      <c r="B7" s="63"/>
      <c r="C7" s="58"/>
      <c r="D7" s="65"/>
    </row>
    <row r="8" spans="1:4" ht="6.6" customHeight="1">
      <c r="A8" s="61"/>
      <c r="B8" s="63"/>
      <c r="C8" s="58"/>
      <c r="D8" s="65"/>
    </row>
    <row r="9" spans="1:4" ht="11.1" customHeight="1">
      <c r="A9" s="61"/>
      <c r="B9" s="63"/>
      <c r="C9" s="58"/>
      <c r="D9" s="65"/>
    </row>
    <row r="10" spans="1:4" ht="4.2" hidden="1" customHeight="1">
      <c r="A10" s="61"/>
      <c r="B10" s="63"/>
      <c r="C10" s="36"/>
      <c r="D10" s="37"/>
    </row>
    <row r="11" spans="1:4" ht="13.2" hidden="1" customHeight="1">
      <c r="A11" s="61"/>
      <c r="B11" s="64"/>
      <c r="C11" s="36"/>
      <c r="D11" s="37"/>
    </row>
    <row r="12" spans="1:4" ht="13.5" customHeight="1">
      <c r="A12" s="29">
        <v>1</v>
      </c>
      <c r="B12" s="29">
        <v>2</v>
      </c>
      <c r="C12" s="29">
        <v>3</v>
      </c>
      <c r="D12" s="30" t="s">
        <v>0</v>
      </c>
    </row>
    <row r="13" spans="1:4">
      <c r="A13" s="38" t="s">
        <v>112</v>
      </c>
      <c r="B13" s="39" t="s">
        <v>113</v>
      </c>
      <c r="C13" s="40" t="s">
        <v>114</v>
      </c>
      <c r="D13" s="41">
        <f>D15+D45+D51+D60+D69+D77+D90</f>
        <v>7077380.9299999997</v>
      </c>
    </row>
    <row r="14" spans="1:4">
      <c r="A14" s="42" t="s">
        <v>14</v>
      </c>
      <c r="B14" s="43"/>
      <c r="C14" s="44"/>
      <c r="D14" s="43"/>
    </row>
    <row r="15" spans="1:4">
      <c r="A15" s="38" t="s">
        <v>115</v>
      </c>
      <c r="B15" s="39" t="s">
        <v>113</v>
      </c>
      <c r="C15" s="40" t="s">
        <v>116</v>
      </c>
      <c r="D15" s="41">
        <f>D16+D21+D26+D41</f>
        <v>966647.34999999986</v>
      </c>
    </row>
    <row r="16" spans="1:4" ht="25.8" customHeight="1">
      <c r="A16" s="38" t="s">
        <v>130</v>
      </c>
      <c r="B16" s="39" t="s">
        <v>113</v>
      </c>
      <c r="C16" s="40" t="s">
        <v>131</v>
      </c>
      <c r="D16" s="41">
        <f>D18</f>
        <v>257789.28</v>
      </c>
    </row>
    <row r="17" spans="1:4" ht="46.8" customHeight="1">
      <c r="A17" s="33" t="s">
        <v>117</v>
      </c>
      <c r="B17" s="34" t="s">
        <v>113</v>
      </c>
      <c r="C17" s="28" t="s">
        <v>132</v>
      </c>
      <c r="D17" s="7">
        <f>D18</f>
        <v>257789.28</v>
      </c>
    </row>
    <row r="18" spans="1:4" ht="24" customHeight="1">
      <c r="A18" s="33" t="s">
        <v>118</v>
      </c>
      <c r="B18" s="34" t="s">
        <v>113</v>
      </c>
      <c r="C18" s="28" t="s">
        <v>133</v>
      </c>
      <c r="D18" s="7">
        <f>D19+D20</f>
        <v>257789.28</v>
      </c>
    </row>
    <row r="19" spans="1:4">
      <c r="A19" s="33" t="s">
        <v>119</v>
      </c>
      <c r="B19" s="34" t="s">
        <v>113</v>
      </c>
      <c r="C19" s="28" t="s">
        <v>134</v>
      </c>
      <c r="D19" s="7">
        <v>202505.31</v>
      </c>
    </row>
    <row r="20" spans="1:4" ht="35.4" customHeight="1">
      <c r="A20" s="33" t="s">
        <v>120</v>
      </c>
      <c r="B20" s="34" t="s">
        <v>113</v>
      </c>
      <c r="C20" s="28" t="s">
        <v>135</v>
      </c>
      <c r="D20" s="7">
        <v>55283.97</v>
      </c>
    </row>
    <row r="21" spans="1:4" ht="34.799999999999997" customHeight="1">
      <c r="A21" s="38" t="s">
        <v>136</v>
      </c>
      <c r="B21" s="39" t="s">
        <v>113</v>
      </c>
      <c r="C21" s="40" t="s">
        <v>137</v>
      </c>
      <c r="D21" s="41">
        <f>D23</f>
        <v>123898.76</v>
      </c>
    </row>
    <row r="22" spans="1:4" ht="45" customHeight="1">
      <c r="A22" s="33" t="s">
        <v>117</v>
      </c>
      <c r="B22" s="34" t="s">
        <v>113</v>
      </c>
      <c r="C22" s="28" t="s">
        <v>138</v>
      </c>
      <c r="D22" s="7">
        <f>D23</f>
        <v>123898.76</v>
      </c>
    </row>
    <row r="23" spans="1:4" ht="24" customHeight="1">
      <c r="A23" s="33" t="s">
        <v>118</v>
      </c>
      <c r="B23" s="34" t="s">
        <v>113</v>
      </c>
      <c r="C23" s="28" t="s">
        <v>139</v>
      </c>
      <c r="D23" s="7">
        <f>D24+D25</f>
        <v>123898.76</v>
      </c>
    </row>
    <row r="24" spans="1:4">
      <c r="A24" s="33" t="s">
        <v>119</v>
      </c>
      <c r="B24" s="34" t="s">
        <v>113</v>
      </c>
      <c r="C24" s="28" t="s">
        <v>140</v>
      </c>
      <c r="D24" s="7">
        <v>96140</v>
      </c>
    </row>
    <row r="25" spans="1:4" ht="35.4" customHeight="1">
      <c r="A25" s="33" t="s">
        <v>120</v>
      </c>
      <c r="B25" s="34" t="s">
        <v>113</v>
      </c>
      <c r="C25" s="28" t="s">
        <v>141</v>
      </c>
      <c r="D25" s="7">
        <v>27758.76</v>
      </c>
    </row>
    <row r="26" spans="1:4" ht="39.6" customHeight="1">
      <c r="A26" s="38" t="s">
        <v>142</v>
      </c>
      <c r="B26" s="39" t="s">
        <v>113</v>
      </c>
      <c r="C26" s="40" t="s">
        <v>143</v>
      </c>
      <c r="D26" s="41">
        <f>D27+D31+D35+D37</f>
        <v>567223.30999999994</v>
      </c>
    </row>
    <row r="27" spans="1:4" ht="46.2" customHeight="1">
      <c r="A27" s="33" t="s">
        <v>117</v>
      </c>
      <c r="B27" s="34" t="s">
        <v>113</v>
      </c>
      <c r="C27" s="28" t="s">
        <v>144</v>
      </c>
      <c r="D27" s="7">
        <f>D28</f>
        <v>288008.77</v>
      </c>
    </row>
    <row r="28" spans="1:4" ht="25.2" customHeight="1">
      <c r="A28" s="33" t="s">
        <v>118</v>
      </c>
      <c r="B28" s="34" t="s">
        <v>113</v>
      </c>
      <c r="C28" s="28" t="s">
        <v>145</v>
      </c>
      <c r="D28" s="7">
        <f>D29+D30</f>
        <v>288008.77</v>
      </c>
    </row>
    <row r="29" spans="1:4">
      <c r="A29" s="33" t="s">
        <v>119</v>
      </c>
      <c r="B29" s="34" t="s">
        <v>113</v>
      </c>
      <c r="C29" s="28" t="s">
        <v>146</v>
      </c>
      <c r="D29" s="7">
        <v>225978.33</v>
      </c>
    </row>
    <row r="30" spans="1:4" ht="36" customHeight="1">
      <c r="A30" s="33" t="s">
        <v>120</v>
      </c>
      <c r="B30" s="34" t="s">
        <v>113</v>
      </c>
      <c r="C30" s="28" t="s">
        <v>147</v>
      </c>
      <c r="D30" s="7">
        <v>62030.44</v>
      </c>
    </row>
    <row r="31" spans="1:4" ht="24.6" customHeight="1">
      <c r="A31" s="33" t="s">
        <v>121</v>
      </c>
      <c r="B31" s="34" t="s">
        <v>113</v>
      </c>
      <c r="C31" s="28" t="s">
        <v>148</v>
      </c>
      <c r="D31" s="7">
        <f>D32</f>
        <v>259546.46000000002</v>
      </c>
    </row>
    <row r="32" spans="1:4" ht="23.4" customHeight="1">
      <c r="A32" s="33" t="s">
        <v>122</v>
      </c>
      <c r="B32" s="34" t="s">
        <v>113</v>
      </c>
      <c r="C32" s="28" t="s">
        <v>149</v>
      </c>
      <c r="D32" s="7">
        <f>D33+D34</f>
        <v>259546.46000000002</v>
      </c>
    </row>
    <row r="33" spans="1:4" ht="25.8" customHeight="1">
      <c r="A33" s="33" t="s">
        <v>123</v>
      </c>
      <c r="B33" s="34" t="s">
        <v>113</v>
      </c>
      <c r="C33" s="28" t="s">
        <v>150</v>
      </c>
      <c r="D33" s="7">
        <v>51663.73</v>
      </c>
    </row>
    <row r="34" spans="1:4" ht="23.4" customHeight="1">
      <c r="A34" s="33" t="s">
        <v>124</v>
      </c>
      <c r="B34" s="34" t="s">
        <v>113</v>
      </c>
      <c r="C34" s="28" t="s">
        <v>151</v>
      </c>
      <c r="D34" s="7">
        <v>207882.73</v>
      </c>
    </row>
    <row r="35" spans="1:4">
      <c r="A35" s="33" t="s">
        <v>125</v>
      </c>
      <c r="B35" s="34" t="s">
        <v>113</v>
      </c>
      <c r="C35" s="28" t="s">
        <v>152</v>
      </c>
      <c r="D35" s="7">
        <v>18000</v>
      </c>
    </row>
    <row r="36" spans="1:4">
      <c r="A36" s="33" t="s">
        <v>106</v>
      </c>
      <c r="B36" s="34" t="s">
        <v>113</v>
      </c>
      <c r="C36" s="28" t="s">
        <v>153</v>
      </c>
      <c r="D36" s="7">
        <v>18000</v>
      </c>
    </row>
    <row r="37" spans="1:4">
      <c r="A37" s="33" t="s">
        <v>126</v>
      </c>
      <c r="B37" s="34" t="s">
        <v>113</v>
      </c>
      <c r="C37" s="28" t="s">
        <v>154</v>
      </c>
      <c r="D37" s="7">
        <v>1668.08</v>
      </c>
    </row>
    <row r="38" spans="1:4">
      <c r="A38" s="33" t="s">
        <v>127</v>
      </c>
      <c r="B38" s="34" t="s">
        <v>113</v>
      </c>
      <c r="C38" s="28" t="s">
        <v>155</v>
      </c>
      <c r="D38" s="7">
        <v>1668.08</v>
      </c>
    </row>
    <row r="39" spans="1:4">
      <c r="A39" s="33" t="s">
        <v>128</v>
      </c>
      <c r="B39" s="34" t="s">
        <v>113</v>
      </c>
      <c r="C39" s="28" t="s">
        <v>156</v>
      </c>
      <c r="D39" s="7">
        <v>1303</v>
      </c>
    </row>
    <row r="40" spans="1:4">
      <c r="A40" s="33" t="s">
        <v>129</v>
      </c>
      <c r="B40" s="34" t="s">
        <v>113</v>
      </c>
      <c r="C40" s="28" t="s">
        <v>157</v>
      </c>
      <c r="D40" s="7">
        <v>365.08</v>
      </c>
    </row>
    <row r="41" spans="1:4">
      <c r="A41" s="52" t="s">
        <v>262</v>
      </c>
      <c r="B41" s="53" t="s">
        <v>113</v>
      </c>
      <c r="C41" s="54" t="s">
        <v>263</v>
      </c>
      <c r="D41" s="41">
        <v>17736</v>
      </c>
    </row>
    <row r="42" spans="1:4" ht="25.2" customHeight="1">
      <c r="A42" s="55" t="s">
        <v>121</v>
      </c>
      <c r="B42" s="56" t="s">
        <v>113</v>
      </c>
      <c r="C42" s="57" t="s">
        <v>264</v>
      </c>
      <c r="D42" s="7">
        <v>17736</v>
      </c>
    </row>
    <row r="43" spans="1:4" ht="24" customHeight="1">
      <c r="A43" s="55" t="s">
        <v>122</v>
      </c>
      <c r="B43" s="56" t="s">
        <v>113</v>
      </c>
      <c r="C43" s="57" t="s">
        <v>265</v>
      </c>
      <c r="D43" s="7">
        <v>17736</v>
      </c>
    </row>
    <row r="44" spans="1:4" ht="23.4" customHeight="1">
      <c r="A44" s="55" t="s">
        <v>124</v>
      </c>
      <c r="B44" s="56" t="s">
        <v>113</v>
      </c>
      <c r="C44" s="57" t="s">
        <v>266</v>
      </c>
      <c r="D44" s="7">
        <v>17736</v>
      </c>
    </row>
    <row r="45" spans="1:4">
      <c r="A45" s="38" t="s">
        <v>158</v>
      </c>
      <c r="B45" s="39" t="s">
        <v>113</v>
      </c>
      <c r="C45" s="40" t="s">
        <v>159</v>
      </c>
      <c r="D45" s="41">
        <f>D48</f>
        <v>66953.16</v>
      </c>
    </row>
    <row r="46" spans="1:4">
      <c r="A46" s="38" t="s">
        <v>160</v>
      </c>
      <c r="B46" s="39" t="s">
        <v>113</v>
      </c>
      <c r="C46" s="40" t="s">
        <v>161</v>
      </c>
      <c r="D46" s="41">
        <f>D48</f>
        <v>66953.16</v>
      </c>
    </row>
    <row r="47" spans="1:4" ht="45" customHeight="1">
      <c r="A47" s="33" t="s">
        <v>117</v>
      </c>
      <c r="B47" s="34" t="s">
        <v>113</v>
      </c>
      <c r="C47" s="28" t="s">
        <v>162</v>
      </c>
      <c r="D47" s="7">
        <f>D48</f>
        <v>66953.16</v>
      </c>
    </row>
    <row r="48" spans="1:4" ht="24" customHeight="1">
      <c r="A48" s="33" t="s">
        <v>118</v>
      </c>
      <c r="B48" s="34" t="s">
        <v>113</v>
      </c>
      <c r="C48" s="28" t="s">
        <v>163</v>
      </c>
      <c r="D48" s="7">
        <f>D49+D50</f>
        <v>66953.16</v>
      </c>
    </row>
    <row r="49" spans="1:4">
      <c r="A49" s="33" t="s">
        <v>119</v>
      </c>
      <c r="B49" s="34" t="s">
        <v>113</v>
      </c>
      <c r="C49" s="28" t="s">
        <v>164</v>
      </c>
      <c r="D49" s="7">
        <v>54606</v>
      </c>
    </row>
    <row r="50" spans="1:4" ht="34.799999999999997" customHeight="1">
      <c r="A50" s="33" t="s">
        <v>120</v>
      </c>
      <c r="B50" s="34" t="s">
        <v>113</v>
      </c>
      <c r="C50" s="28" t="s">
        <v>165</v>
      </c>
      <c r="D50" s="7">
        <v>12347.16</v>
      </c>
    </row>
    <row r="51" spans="1:4" ht="24" customHeight="1">
      <c r="A51" s="38" t="s">
        <v>166</v>
      </c>
      <c r="B51" s="39" t="s">
        <v>113</v>
      </c>
      <c r="C51" s="40" t="s">
        <v>167</v>
      </c>
      <c r="D51" s="41">
        <f>D52+D56</f>
        <v>211934.98</v>
      </c>
    </row>
    <row r="52" spans="1:4" ht="37.200000000000003" customHeight="1">
      <c r="A52" s="52" t="s">
        <v>248</v>
      </c>
      <c r="B52" s="53" t="s">
        <v>113</v>
      </c>
      <c r="C52" s="54" t="s">
        <v>249</v>
      </c>
      <c r="D52" s="41">
        <v>12733</v>
      </c>
    </row>
    <row r="53" spans="1:4" ht="24" customHeight="1">
      <c r="A53" s="55" t="s">
        <v>121</v>
      </c>
      <c r="B53" s="56" t="s">
        <v>113</v>
      </c>
      <c r="C53" s="57" t="s">
        <v>250</v>
      </c>
      <c r="D53" s="41">
        <f>D52</f>
        <v>12733</v>
      </c>
    </row>
    <row r="54" spans="1:4" ht="24" customHeight="1">
      <c r="A54" s="55" t="s">
        <v>122</v>
      </c>
      <c r="B54" s="56" t="s">
        <v>113</v>
      </c>
      <c r="C54" s="57" t="s">
        <v>251</v>
      </c>
      <c r="D54" s="41">
        <f t="shared" ref="D54:D55" si="0">D53</f>
        <v>12733</v>
      </c>
    </row>
    <row r="55" spans="1:4" ht="24" customHeight="1">
      <c r="A55" s="55" t="s">
        <v>124</v>
      </c>
      <c r="B55" s="56" t="s">
        <v>113</v>
      </c>
      <c r="C55" s="57" t="s">
        <v>252</v>
      </c>
      <c r="D55" s="41">
        <f t="shared" si="0"/>
        <v>12733</v>
      </c>
    </row>
    <row r="56" spans="1:4">
      <c r="A56" s="38" t="s">
        <v>168</v>
      </c>
      <c r="B56" s="39" t="s">
        <v>113</v>
      </c>
      <c r="C56" s="40" t="s">
        <v>169</v>
      </c>
      <c r="D56" s="41">
        <v>199201.98</v>
      </c>
    </row>
    <row r="57" spans="1:4" ht="23.4" customHeight="1">
      <c r="A57" s="33" t="s">
        <v>121</v>
      </c>
      <c r="B57" s="34" t="s">
        <v>113</v>
      </c>
      <c r="C57" s="28" t="s">
        <v>170</v>
      </c>
      <c r="D57" s="41">
        <v>199201.98</v>
      </c>
    </row>
    <row r="58" spans="1:4" ht="24" customHeight="1">
      <c r="A58" s="33" t="s">
        <v>122</v>
      </c>
      <c r="B58" s="34" t="s">
        <v>113</v>
      </c>
      <c r="C58" s="28" t="s">
        <v>171</v>
      </c>
      <c r="D58" s="41">
        <v>199201.98</v>
      </c>
    </row>
    <row r="59" spans="1:4" ht="22.8" customHeight="1">
      <c r="A59" s="33" t="s">
        <v>124</v>
      </c>
      <c r="B59" s="34" t="s">
        <v>113</v>
      </c>
      <c r="C59" s="28" t="s">
        <v>172</v>
      </c>
      <c r="D59" s="41">
        <v>199201.98</v>
      </c>
    </row>
    <row r="60" spans="1:4" ht="19.8" customHeight="1">
      <c r="A60" s="52" t="s">
        <v>258</v>
      </c>
      <c r="B60" s="53" t="s">
        <v>113</v>
      </c>
      <c r="C60" s="54" t="s">
        <v>259</v>
      </c>
      <c r="D60" s="41">
        <f>D61+D65</f>
        <v>158852</v>
      </c>
    </row>
    <row r="61" spans="1:4">
      <c r="A61" s="38" t="s">
        <v>173</v>
      </c>
      <c r="B61" s="39" t="s">
        <v>113</v>
      </c>
      <c r="C61" s="40" t="s">
        <v>174</v>
      </c>
      <c r="D61" s="41">
        <v>146852</v>
      </c>
    </row>
    <row r="62" spans="1:4" ht="25.2" customHeight="1">
      <c r="A62" s="33" t="s">
        <v>121</v>
      </c>
      <c r="B62" s="34" t="s">
        <v>113</v>
      </c>
      <c r="C62" s="28" t="s">
        <v>175</v>
      </c>
      <c r="D62" s="6">
        <v>146852</v>
      </c>
    </row>
    <row r="63" spans="1:4" ht="22.8" customHeight="1">
      <c r="A63" s="33" t="s">
        <v>122</v>
      </c>
      <c r="B63" s="34" t="s">
        <v>113</v>
      </c>
      <c r="C63" s="28" t="s">
        <v>176</v>
      </c>
      <c r="D63" s="6">
        <v>146852</v>
      </c>
    </row>
    <row r="64" spans="1:4" ht="25.8" customHeight="1">
      <c r="A64" s="33" t="s">
        <v>124</v>
      </c>
      <c r="B64" s="34" t="s">
        <v>113</v>
      </c>
      <c r="C64" s="28" t="s">
        <v>177</v>
      </c>
      <c r="D64" s="6">
        <v>146852</v>
      </c>
    </row>
    <row r="65" spans="1:4" ht="17.399999999999999" customHeight="1">
      <c r="A65" s="52" t="s">
        <v>253</v>
      </c>
      <c r="B65" s="53" t="s">
        <v>113</v>
      </c>
      <c r="C65" s="54" t="s">
        <v>254</v>
      </c>
      <c r="D65" s="41">
        <v>12000</v>
      </c>
    </row>
    <row r="66" spans="1:4" ht="25.8" customHeight="1">
      <c r="A66" s="55" t="s">
        <v>121</v>
      </c>
      <c r="B66" s="56" t="s">
        <v>113</v>
      </c>
      <c r="C66" s="57" t="s">
        <v>255</v>
      </c>
      <c r="D66" s="7">
        <f>D65</f>
        <v>12000</v>
      </c>
    </row>
    <row r="67" spans="1:4" ht="25.8" customHeight="1">
      <c r="A67" s="55" t="s">
        <v>122</v>
      </c>
      <c r="B67" s="56" t="s">
        <v>113</v>
      </c>
      <c r="C67" s="57" t="s">
        <v>256</v>
      </c>
      <c r="D67" s="7">
        <f t="shared" ref="D67:D68" si="1">D66</f>
        <v>12000</v>
      </c>
    </row>
    <row r="68" spans="1:4" ht="25.8" customHeight="1">
      <c r="A68" s="55" t="s">
        <v>124</v>
      </c>
      <c r="B68" s="56" t="s">
        <v>113</v>
      </c>
      <c r="C68" s="57" t="s">
        <v>257</v>
      </c>
      <c r="D68" s="7">
        <f t="shared" si="1"/>
        <v>12000</v>
      </c>
    </row>
    <row r="69" spans="1:4" ht="21.6" customHeight="1">
      <c r="A69" s="52" t="s">
        <v>260</v>
      </c>
      <c r="B69" s="53" t="s">
        <v>113</v>
      </c>
      <c r="C69" s="54" t="s">
        <v>261</v>
      </c>
      <c r="D69" s="41">
        <f>D70+D73</f>
        <v>4068680.76</v>
      </c>
    </row>
    <row r="70" spans="1:4">
      <c r="A70" s="38" t="s">
        <v>179</v>
      </c>
      <c r="B70" s="39" t="s">
        <v>113</v>
      </c>
      <c r="C70" s="40" t="s">
        <v>180</v>
      </c>
      <c r="D70" s="41">
        <v>3500000</v>
      </c>
    </row>
    <row r="71" spans="1:4">
      <c r="A71" s="33" t="s">
        <v>126</v>
      </c>
      <c r="B71" s="34" t="s">
        <v>113</v>
      </c>
      <c r="C71" s="28" t="s">
        <v>181</v>
      </c>
      <c r="D71" s="7">
        <v>3500000</v>
      </c>
    </row>
    <row r="72" spans="1:4" ht="36.6" customHeight="1">
      <c r="A72" s="33" t="s">
        <v>178</v>
      </c>
      <c r="B72" s="34" t="s">
        <v>113</v>
      </c>
      <c r="C72" s="28" t="s">
        <v>182</v>
      </c>
      <c r="D72" s="7">
        <v>3500000</v>
      </c>
    </row>
    <row r="73" spans="1:4">
      <c r="A73" s="38" t="s">
        <v>183</v>
      </c>
      <c r="B73" s="39" t="s">
        <v>113</v>
      </c>
      <c r="C73" s="40" t="s">
        <v>184</v>
      </c>
      <c r="D73" s="41">
        <v>568680.76</v>
      </c>
    </row>
    <row r="74" spans="1:4" ht="25.8" customHeight="1">
      <c r="A74" s="33" t="s">
        <v>121</v>
      </c>
      <c r="B74" s="34" t="s">
        <v>113</v>
      </c>
      <c r="C74" s="28" t="s">
        <v>185</v>
      </c>
      <c r="D74" s="7">
        <f>D73</f>
        <v>568680.76</v>
      </c>
    </row>
    <row r="75" spans="1:4" ht="23.4" customHeight="1">
      <c r="A75" s="33" t="s">
        <v>122</v>
      </c>
      <c r="B75" s="34" t="s">
        <v>113</v>
      </c>
      <c r="C75" s="28" t="s">
        <v>186</v>
      </c>
      <c r="D75" s="7">
        <f t="shared" ref="D75:D76" si="2">D74</f>
        <v>568680.76</v>
      </c>
    </row>
    <row r="76" spans="1:4" ht="25.2" customHeight="1">
      <c r="A76" s="33" t="s">
        <v>124</v>
      </c>
      <c r="B76" s="34" t="s">
        <v>113</v>
      </c>
      <c r="C76" s="28" t="s">
        <v>187</v>
      </c>
      <c r="D76" s="7">
        <f t="shared" si="2"/>
        <v>568680.76</v>
      </c>
    </row>
    <row r="77" spans="1:4">
      <c r="A77" s="38" t="s">
        <v>188</v>
      </c>
      <c r="B77" s="39" t="s">
        <v>113</v>
      </c>
      <c r="C77" s="40" t="s">
        <v>189</v>
      </c>
      <c r="D77" s="41">
        <f>D78</f>
        <v>1381962.68</v>
      </c>
    </row>
    <row r="78" spans="1:4">
      <c r="A78" s="38" t="s">
        <v>193</v>
      </c>
      <c r="B78" s="39" t="s">
        <v>113</v>
      </c>
      <c r="C78" s="40" t="s">
        <v>194</v>
      </c>
      <c r="D78" s="41">
        <f>D79+D83+D87</f>
        <v>1381962.68</v>
      </c>
    </row>
    <row r="79" spans="1:4" ht="45.6" customHeight="1">
      <c r="A79" s="33" t="s">
        <v>117</v>
      </c>
      <c r="B79" s="34" t="s">
        <v>113</v>
      </c>
      <c r="C79" s="28" t="s">
        <v>195</v>
      </c>
      <c r="D79" s="7">
        <f>D80</f>
        <v>942775.47</v>
      </c>
    </row>
    <row r="80" spans="1:4">
      <c r="A80" s="33" t="s">
        <v>190</v>
      </c>
      <c r="B80" s="34" t="s">
        <v>113</v>
      </c>
      <c r="C80" s="28" t="s">
        <v>196</v>
      </c>
      <c r="D80" s="7">
        <f>D81+D82</f>
        <v>942775.47</v>
      </c>
    </row>
    <row r="81" spans="1:4">
      <c r="A81" s="33" t="s">
        <v>191</v>
      </c>
      <c r="B81" s="34" t="s">
        <v>113</v>
      </c>
      <c r="C81" s="28" t="s">
        <v>197</v>
      </c>
      <c r="D81" s="7">
        <v>723360.33</v>
      </c>
    </row>
    <row r="82" spans="1:4" ht="36" customHeight="1">
      <c r="A82" s="33" t="s">
        <v>192</v>
      </c>
      <c r="B82" s="34" t="s">
        <v>113</v>
      </c>
      <c r="C82" s="28" t="s">
        <v>198</v>
      </c>
      <c r="D82" s="7">
        <v>219415.14</v>
      </c>
    </row>
    <row r="83" spans="1:4" ht="25.2" customHeight="1">
      <c r="A83" s="33" t="s">
        <v>121</v>
      </c>
      <c r="B83" s="34" t="s">
        <v>113</v>
      </c>
      <c r="C83" s="28" t="s">
        <v>199</v>
      </c>
      <c r="D83" s="7">
        <f>D84</f>
        <v>438812.62999999995</v>
      </c>
    </row>
    <row r="84" spans="1:4" ht="24.6" customHeight="1">
      <c r="A84" s="33" t="s">
        <v>122</v>
      </c>
      <c r="B84" s="34" t="s">
        <v>113</v>
      </c>
      <c r="C84" s="28" t="s">
        <v>200</v>
      </c>
      <c r="D84" s="7">
        <f>D85+D86</f>
        <v>438812.62999999995</v>
      </c>
    </row>
    <row r="85" spans="1:4" ht="24.6" customHeight="1">
      <c r="A85" s="33" t="s">
        <v>123</v>
      </c>
      <c r="B85" s="34" t="s">
        <v>113</v>
      </c>
      <c r="C85" s="28" t="s">
        <v>201</v>
      </c>
      <c r="D85" s="7">
        <v>3955.47</v>
      </c>
    </row>
    <row r="86" spans="1:4" ht="25.8" customHeight="1">
      <c r="A86" s="33" t="s">
        <v>124</v>
      </c>
      <c r="B86" s="34" t="s">
        <v>113</v>
      </c>
      <c r="C86" s="28" t="s">
        <v>202</v>
      </c>
      <c r="D86" s="7">
        <v>434857.16</v>
      </c>
    </row>
    <row r="87" spans="1:4">
      <c r="A87" s="33" t="s">
        <v>126</v>
      </c>
      <c r="B87" s="34" t="s">
        <v>113</v>
      </c>
      <c r="C87" s="28" t="s">
        <v>203</v>
      </c>
      <c r="D87" s="7">
        <v>374.58</v>
      </c>
    </row>
    <row r="88" spans="1:4">
      <c r="A88" s="33" t="s">
        <v>127</v>
      </c>
      <c r="B88" s="34" t="s">
        <v>113</v>
      </c>
      <c r="C88" s="28" t="s">
        <v>204</v>
      </c>
      <c r="D88" s="7">
        <v>374.58</v>
      </c>
    </row>
    <row r="89" spans="1:4">
      <c r="A89" s="33" t="s">
        <v>129</v>
      </c>
      <c r="B89" s="34" t="s">
        <v>113</v>
      </c>
      <c r="C89" s="28" t="s">
        <v>205</v>
      </c>
      <c r="D89" s="7">
        <v>374.58</v>
      </c>
    </row>
    <row r="90" spans="1:4">
      <c r="A90" s="38" t="s">
        <v>206</v>
      </c>
      <c r="B90" s="39" t="s">
        <v>113</v>
      </c>
      <c r="C90" s="40" t="s">
        <v>207</v>
      </c>
      <c r="D90" s="41">
        <v>222350</v>
      </c>
    </row>
    <row r="91" spans="1:4">
      <c r="A91" s="38" t="s">
        <v>208</v>
      </c>
      <c r="B91" s="39" t="s">
        <v>113</v>
      </c>
      <c r="C91" s="40" t="s">
        <v>209</v>
      </c>
      <c r="D91" s="41">
        <v>222350</v>
      </c>
    </row>
    <row r="92" spans="1:4">
      <c r="A92" s="33" t="s">
        <v>125</v>
      </c>
      <c r="B92" s="34" t="s">
        <v>113</v>
      </c>
      <c r="C92" s="28" t="s">
        <v>210</v>
      </c>
      <c r="D92" s="41">
        <v>222350</v>
      </c>
    </row>
    <row r="93" spans="1:4">
      <c r="A93" s="33" t="s">
        <v>106</v>
      </c>
      <c r="B93" s="34" t="s">
        <v>113</v>
      </c>
      <c r="C93" s="28" t="s">
        <v>211</v>
      </c>
      <c r="D93" s="41">
        <v>222350</v>
      </c>
    </row>
  </sheetData>
  <mergeCells count="5">
    <mergeCell ref="A4:A11"/>
    <mergeCell ref="B4:B11"/>
    <mergeCell ref="C4:C9"/>
    <mergeCell ref="D4:D9"/>
    <mergeCell ref="A2:D2"/>
  </mergeCells>
  <conditionalFormatting sqref="D13 D15:D93">
    <cfRule type="cellIs" dxfId="75" priority="128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52"/>
  <sheetViews>
    <sheetView showGridLines="0" tabSelected="1" workbookViewId="0">
      <selection activeCell="D14" sqref="D14"/>
    </sheetView>
  </sheetViews>
  <sheetFormatPr defaultRowHeight="13.2"/>
  <cols>
    <col min="1" max="1" width="42.33203125" customWidth="1"/>
    <col min="2" max="2" width="5.5546875" customWidth="1"/>
    <col min="3" max="3" width="24.33203125" customWidth="1"/>
    <col min="4" max="4" width="18.6640625" customWidth="1"/>
  </cols>
  <sheetData>
    <row r="1" spans="1:4" ht="11.1" customHeight="1">
      <c r="A1" s="69"/>
      <c r="B1" s="69"/>
      <c r="C1" s="69"/>
      <c r="D1" s="69"/>
    </row>
    <row r="2" spans="1:4" ht="13.35" customHeight="1">
      <c r="A2" s="70" t="s">
        <v>270</v>
      </c>
      <c r="B2" s="70"/>
      <c r="C2" s="70"/>
      <c r="D2" s="70"/>
    </row>
    <row r="3" spans="1:4" ht="18" customHeight="1" thickBot="1">
      <c r="A3" s="8"/>
      <c r="B3" s="9"/>
      <c r="C3" s="10"/>
      <c r="D3" s="11"/>
    </row>
    <row r="4" spans="1:4" ht="14.1" customHeight="1">
      <c r="A4" s="71" t="s">
        <v>1</v>
      </c>
      <c r="B4" s="74" t="s">
        <v>3</v>
      </c>
      <c r="C4" s="74" t="s">
        <v>7</v>
      </c>
      <c r="D4" s="77" t="s">
        <v>4</v>
      </c>
    </row>
    <row r="5" spans="1:4" ht="5.0999999999999996" customHeight="1">
      <c r="A5" s="72"/>
      <c r="B5" s="75"/>
      <c r="C5" s="75"/>
      <c r="D5" s="78"/>
    </row>
    <row r="6" spans="1:4" ht="6" customHeight="1">
      <c r="A6" s="72"/>
      <c r="B6" s="75"/>
      <c r="C6" s="75"/>
      <c r="D6" s="78"/>
    </row>
    <row r="7" spans="1:4" ht="5.0999999999999996" customHeight="1">
      <c r="A7" s="72"/>
      <c r="B7" s="75"/>
      <c r="C7" s="75"/>
      <c r="D7" s="78"/>
    </row>
    <row r="8" spans="1:4" ht="6" customHeight="1">
      <c r="A8" s="72"/>
      <c r="B8" s="75"/>
      <c r="C8" s="75"/>
      <c r="D8" s="78"/>
    </row>
    <row r="9" spans="1:4" ht="6" customHeight="1">
      <c r="A9" s="72"/>
      <c r="B9" s="75"/>
      <c r="C9" s="75"/>
      <c r="D9" s="78"/>
    </row>
    <row r="10" spans="1:4" ht="18" customHeight="1">
      <c r="A10" s="73"/>
      <c r="B10" s="76"/>
      <c r="C10" s="76"/>
      <c r="D10" s="79"/>
    </row>
    <row r="11" spans="1:4" ht="13.5" customHeight="1">
      <c r="A11" s="12">
        <v>1</v>
      </c>
      <c r="B11" s="13">
        <v>2</v>
      </c>
      <c r="C11" s="14">
        <v>3</v>
      </c>
      <c r="D11" s="15" t="s">
        <v>0</v>
      </c>
    </row>
    <row r="12" spans="1:4" ht="23.4">
      <c r="A12" s="16" t="s">
        <v>220</v>
      </c>
      <c r="B12" s="17" t="s">
        <v>212</v>
      </c>
      <c r="C12" s="17" t="s">
        <v>114</v>
      </c>
      <c r="D12" s="19">
        <v>-336494.6</v>
      </c>
    </row>
    <row r="13" spans="1:4">
      <c r="A13" s="16" t="s">
        <v>221</v>
      </c>
      <c r="B13" s="17"/>
      <c r="C13" s="17"/>
      <c r="D13" s="18" t="s">
        <v>25</v>
      </c>
    </row>
    <row r="14" spans="1:4" ht="23.4">
      <c r="A14" s="16" t="s">
        <v>222</v>
      </c>
      <c r="B14" s="17" t="s">
        <v>213</v>
      </c>
      <c r="C14" s="17" t="s">
        <v>114</v>
      </c>
      <c r="D14" s="18" t="s">
        <v>25</v>
      </c>
    </row>
    <row r="15" spans="1:4">
      <c r="A15" s="16" t="s">
        <v>223</v>
      </c>
      <c r="B15" s="17"/>
      <c r="C15" s="17"/>
      <c r="D15" s="18" t="s">
        <v>25</v>
      </c>
    </row>
    <row r="16" spans="1:4" ht="23.4">
      <c r="A16" s="20" t="s">
        <v>224</v>
      </c>
      <c r="B16" s="21">
        <v>620</v>
      </c>
      <c r="C16" s="21" t="s">
        <v>114</v>
      </c>
      <c r="D16" s="19"/>
    </row>
    <row r="17" spans="1:4">
      <c r="A17" s="20" t="s">
        <v>223</v>
      </c>
      <c r="B17" s="21"/>
      <c r="C17" s="21"/>
      <c r="D17" s="19"/>
    </row>
    <row r="18" spans="1:4">
      <c r="A18" s="20" t="s">
        <v>225</v>
      </c>
      <c r="B18" s="21">
        <v>700</v>
      </c>
      <c r="C18" s="21"/>
      <c r="D18" s="19">
        <f>D12</f>
        <v>-336494.6</v>
      </c>
    </row>
    <row r="19" spans="1:4" ht="12.75" customHeight="1">
      <c r="A19" s="20" t="s">
        <v>226</v>
      </c>
      <c r="B19" s="21">
        <v>710</v>
      </c>
      <c r="C19" s="21"/>
      <c r="D19" s="19">
        <v>-7416047.2400000002</v>
      </c>
    </row>
    <row r="20" spans="1:4" ht="12.75" customHeight="1">
      <c r="A20" s="20" t="s">
        <v>227</v>
      </c>
      <c r="B20" s="21">
        <v>710</v>
      </c>
      <c r="C20" s="22" t="s">
        <v>228</v>
      </c>
      <c r="D20" s="19"/>
    </row>
    <row r="21" spans="1:4" ht="12" customHeight="1">
      <c r="A21" s="20" t="s">
        <v>229</v>
      </c>
      <c r="B21" s="21">
        <v>710</v>
      </c>
      <c r="C21" s="22" t="s">
        <v>230</v>
      </c>
      <c r="D21" s="18">
        <f>D19</f>
        <v>-7416047.2400000002</v>
      </c>
    </row>
    <row r="22" spans="1:4" ht="10.8" customHeight="1">
      <c r="A22" s="20" t="s">
        <v>231</v>
      </c>
      <c r="B22" s="21">
        <v>720</v>
      </c>
      <c r="C22" s="22"/>
      <c r="D22" s="19">
        <v>7079552.6399999997</v>
      </c>
    </row>
    <row r="23" spans="1:4" ht="23.4">
      <c r="A23" s="20" t="s">
        <v>232</v>
      </c>
      <c r="B23" s="21">
        <v>720</v>
      </c>
      <c r="C23" s="22" t="s">
        <v>233</v>
      </c>
      <c r="D23" s="19"/>
    </row>
    <row r="24" spans="1:4" ht="23.4">
      <c r="A24" s="20" t="s">
        <v>234</v>
      </c>
      <c r="B24" s="21">
        <v>720</v>
      </c>
      <c r="C24" s="22" t="s">
        <v>235</v>
      </c>
      <c r="D24" s="19">
        <f>D22</f>
        <v>7079552.6399999997</v>
      </c>
    </row>
    <row r="25" spans="1:4" ht="23.25" customHeight="1">
      <c r="A25" s="20"/>
      <c r="B25" s="21"/>
      <c r="C25" s="21"/>
      <c r="D25" s="23"/>
    </row>
    <row r="26" spans="1:4">
      <c r="A26" s="24"/>
      <c r="B26" s="24"/>
      <c r="C26" s="24"/>
      <c r="D26" s="24"/>
    </row>
    <row r="27" spans="1:4">
      <c r="A27" s="24"/>
      <c r="B27" s="24"/>
      <c r="C27" s="24"/>
      <c r="D27" s="24"/>
    </row>
    <row r="28" spans="1:4">
      <c r="A28" s="24"/>
      <c r="B28" s="24"/>
      <c r="C28" s="24"/>
      <c r="D28" s="24"/>
    </row>
    <row r="29" spans="1:4">
      <c r="A29" s="24"/>
      <c r="B29" s="24"/>
      <c r="C29" s="24"/>
      <c r="D29" s="24"/>
    </row>
    <row r="30" spans="1:4">
      <c r="A30" s="25"/>
      <c r="B30" s="25"/>
      <c r="D30" s="24"/>
    </row>
    <row r="31" spans="1:4">
      <c r="A31" s="24"/>
      <c r="B31" s="24"/>
      <c r="C31" s="24"/>
      <c r="D31" s="24"/>
    </row>
    <row r="32" spans="1:4">
      <c r="A32" s="24"/>
      <c r="B32" s="24"/>
      <c r="C32" s="24"/>
      <c r="D32" s="24"/>
    </row>
    <row r="33" spans="1:6">
      <c r="A33" s="25"/>
      <c r="B33" s="25"/>
      <c r="D33" s="24"/>
    </row>
    <row r="34" spans="1:6">
      <c r="A34" s="24"/>
      <c r="B34" s="24"/>
      <c r="C34" s="24"/>
      <c r="D34" s="24"/>
    </row>
    <row r="35" spans="1:6" ht="18">
      <c r="A35" s="47" t="s">
        <v>237</v>
      </c>
      <c r="B35" s="47"/>
      <c r="C35" s="47"/>
      <c r="D35" s="48"/>
      <c r="E35" s="49"/>
      <c r="F35" s="49"/>
    </row>
    <row r="36" spans="1:6" ht="18">
      <c r="A36" s="48"/>
      <c r="B36" s="48"/>
      <c r="C36" s="48"/>
      <c r="D36" s="48"/>
      <c r="E36" s="49"/>
      <c r="F36" s="49"/>
    </row>
    <row r="37" spans="1:6" ht="21">
      <c r="A37" s="26"/>
      <c r="B37" s="26"/>
      <c r="C37" s="26"/>
      <c r="D37" s="27"/>
    </row>
    <row r="38" spans="1:6" ht="21">
      <c r="A38" s="26"/>
      <c r="B38" s="26"/>
      <c r="C38" s="26"/>
      <c r="D38" s="27"/>
    </row>
    <row r="39" spans="1:6" ht="21">
      <c r="A39" s="26"/>
      <c r="B39" s="26"/>
      <c r="C39" s="26"/>
      <c r="D39" s="27"/>
    </row>
    <row r="40" spans="1:6">
      <c r="A40" s="24"/>
      <c r="B40" s="24"/>
      <c r="C40" s="24"/>
      <c r="D40" s="24"/>
    </row>
    <row r="41" spans="1:6">
      <c r="A41" s="24"/>
      <c r="B41" s="24"/>
      <c r="C41" s="24"/>
      <c r="D41" s="24"/>
    </row>
    <row r="42" spans="1:6">
      <c r="A42" s="24"/>
      <c r="B42" s="24"/>
      <c r="C42" s="24"/>
      <c r="D42" s="24"/>
    </row>
    <row r="43" spans="1:6" ht="21">
      <c r="A43" s="67"/>
      <c r="B43" s="68"/>
      <c r="C43" s="68"/>
      <c r="D43" s="27"/>
    </row>
    <row r="44" spans="1:6" ht="21">
      <c r="A44" s="67"/>
      <c r="B44" s="68"/>
      <c r="C44" s="68"/>
      <c r="D44" s="27"/>
    </row>
    <row r="45" spans="1:6">
      <c r="A45" s="24"/>
      <c r="B45" s="24"/>
      <c r="C45" s="24"/>
      <c r="D45" s="24"/>
    </row>
    <row r="46" spans="1:6">
      <c r="A46" s="24"/>
      <c r="B46" s="24"/>
      <c r="C46" s="24"/>
      <c r="D46" s="24"/>
    </row>
    <row r="47" spans="1:6">
      <c r="A47" s="24"/>
      <c r="B47" s="24"/>
      <c r="C47" s="24"/>
      <c r="D47" s="24"/>
    </row>
    <row r="48" spans="1:6" ht="21">
      <c r="A48" s="26"/>
      <c r="B48" s="24"/>
      <c r="C48" s="24"/>
      <c r="D48" s="24"/>
    </row>
    <row r="49" spans="1:4">
      <c r="A49" s="24"/>
      <c r="B49" s="24"/>
      <c r="C49" s="24"/>
      <c r="D49" s="24"/>
    </row>
    <row r="50" spans="1:4">
      <c r="A50" s="24"/>
      <c r="B50" s="24"/>
      <c r="C50" s="24"/>
      <c r="D50" s="24"/>
    </row>
    <row r="51" spans="1:4">
      <c r="A51" s="24"/>
      <c r="B51" s="24"/>
      <c r="C51" s="24"/>
      <c r="D51" s="24"/>
    </row>
    <row r="52" spans="1:4" ht="21">
      <c r="A52" s="26"/>
      <c r="B52" s="24"/>
      <c r="C52" s="24"/>
      <c r="D52" s="24"/>
    </row>
  </sheetData>
  <mergeCells count="8">
    <mergeCell ref="A43:C43"/>
    <mergeCell ref="A44:C44"/>
    <mergeCell ref="A1:D1"/>
    <mergeCell ref="A2:D2"/>
    <mergeCell ref="A4:A10"/>
    <mergeCell ref="B4:B10"/>
    <mergeCell ref="C4:C10"/>
    <mergeCell ref="D4:D10"/>
  </mergeCells>
  <conditionalFormatting sqref="D12:D18">
    <cfRule type="cellIs" dxfId="74" priority="142" stopIfTrue="1" operator="equal">
      <formula>0</formula>
    </cfRule>
  </conditionalFormatting>
  <conditionalFormatting sqref="D12">
    <cfRule type="cellIs" dxfId="73" priority="74" stopIfTrue="1" operator="equal">
      <formula>0</formula>
    </cfRule>
  </conditionalFormatting>
  <conditionalFormatting sqref="D14">
    <cfRule type="cellIs" dxfId="72" priority="73" stopIfTrue="1" operator="equal">
      <formula>0</formula>
    </cfRule>
  </conditionalFormatting>
  <conditionalFormatting sqref="D15">
    <cfRule type="cellIs" dxfId="71" priority="72" stopIfTrue="1" operator="equal">
      <formula>0</formula>
    </cfRule>
  </conditionalFormatting>
  <conditionalFormatting sqref="D16">
    <cfRule type="cellIs" dxfId="70" priority="71" stopIfTrue="1" operator="equal">
      <formula>0</formula>
    </cfRule>
  </conditionalFormatting>
  <conditionalFormatting sqref="D17">
    <cfRule type="cellIs" dxfId="69" priority="70" stopIfTrue="1" operator="equal">
      <formula>0</formula>
    </cfRule>
  </conditionalFormatting>
  <conditionalFormatting sqref="D18">
    <cfRule type="cellIs" dxfId="68" priority="69" stopIfTrue="1" operator="equal">
      <formula>0</formula>
    </cfRule>
  </conditionalFormatting>
  <conditionalFormatting sqref="D12">
    <cfRule type="cellIs" dxfId="67" priority="68" stopIfTrue="1" operator="equal">
      <formula>0</formula>
    </cfRule>
  </conditionalFormatting>
  <conditionalFormatting sqref="D14">
    <cfRule type="cellIs" dxfId="66" priority="67" stopIfTrue="1" operator="equal">
      <formula>0</formula>
    </cfRule>
  </conditionalFormatting>
  <conditionalFormatting sqref="D15">
    <cfRule type="cellIs" dxfId="65" priority="66" stopIfTrue="1" operator="equal">
      <formula>0</formula>
    </cfRule>
  </conditionalFormatting>
  <conditionalFormatting sqref="D16">
    <cfRule type="cellIs" dxfId="64" priority="65" stopIfTrue="1" operator="equal">
      <formula>0</formula>
    </cfRule>
  </conditionalFormatting>
  <conditionalFormatting sqref="D17">
    <cfRule type="cellIs" dxfId="63" priority="64" stopIfTrue="1" operator="equal">
      <formula>0</formula>
    </cfRule>
  </conditionalFormatting>
  <conditionalFormatting sqref="D18">
    <cfRule type="cellIs" dxfId="62" priority="63" stopIfTrue="1" operator="equal">
      <formula>0</formula>
    </cfRule>
  </conditionalFormatting>
  <conditionalFormatting sqref="D12">
    <cfRule type="cellIs" dxfId="61" priority="62" stopIfTrue="1" operator="equal">
      <formula>0</formula>
    </cfRule>
  </conditionalFormatting>
  <conditionalFormatting sqref="D14">
    <cfRule type="cellIs" dxfId="60" priority="61" stopIfTrue="1" operator="equal">
      <formula>0</formula>
    </cfRule>
  </conditionalFormatting>
  <conditionalFormatting sqref="D15">
    <cfRule type="cellIs" dxfId="59" priority="60" stopIfTrue="1" operator="equal">
      <formula>0</formula>
    </cfRule>
  </conditionalFormatting>
  <conditionalFormatting sqref="D16">
    <cfRule type="cellIs" dxfId="58" priority="59" stopIfTrue="1" operator="equal">
      <formula>0</formula>
    </cfRule>
  </conditionalFormatting>
  <conditionalFormatting sqref="D17">
    <cfRule type="cellIs" dxfId="57" priority="58" stopIfTrue="1" operator="equal">
      <formula>0</formula>
    </cfRule>
  </conditionalFormatting>
  <conditionalFormatting sqref="D18">
    <cfRule type="cellIs" dxfId="56" priority="57" stopIfTrue="1" operator="equal">
      <formula>0</formula>
    </cfRule>
  </conditionalFormatting>
  <conditionalFormatting sqref="D12">
    <cfRule type="cellIs" dxfId="55" priority="56" stopIfTrue="1" operator="equal">
      <formula>0</formula>
    </cfRule>
  </conditionalFormatting>
  <conditionalFormatting sqref="D14">
    <cfRule type="cellIs" dxfId="54" priority="55" stopIfTrue="1" operator="equal">
      <formula>0</formula>
    </cfRule>
  </conditionalFormatting>
  <conditionalFormatting sqref="D15">
    <cfRule type="cellIs" dxfId="53" priority="54" stopIfTrue="1" operator="equal">
      <formula>0</formula>
    </cfRule>
  </conditionalFormatting>
  <conditionalFormatting sqref="D16">
    <cfRule type="cellIs" dxfId="52" priority="53" stopIfTrue="1" operator="equal">
      <formula>0</formula>
    </cfRule>
  </conditionalFormatting>
  <conditionalFormatting sqref="D17">
    <cfRule type="cellIs" dxfId="51" priority="52" stopIfTrue="1" operator="equal">
      <formula>0</formula>
    </cfRule>
  </conditionalFormatting>
  <conditionalFormatting sqref="D18">
    <cfRule type="cellIs" dxfId="50" priority="51" stopIfTrue="1" operator="equal">
      <formula>0</formula>
    </cfRule>
  </conditionalFormatting>
  <conditionalFormatting sqref="D12">
    <cfRule type="cellIs" dxfId="49" priority="50" stopIfTrue="1" operator="equal">
      <formula>0</formula>
    </cfRule>
  </conditionalFormatting>
  <conditionalFormatting sqref="D14">
    <cfRule type="cellIs" dxfId="48" priority="49" stopIfTrue="1" operator="equal">
      <formula>0</formula>
    </cfRule>
  </conditionalFormatting>
  <conditionalFormatting sqref="D15">
    <cfRule type="cellIs" dxfId="47" priority="48" stopIfTrue="1" operator="equal">
      <formula>0</formula>
    </cfRule>
  </conditionalFormatting>
  <conditionalFormatting sqref="D16">
    <cfRule type="cellIs" dxfId="46" priority="47" stopIfTrue="1" operator="equal">
      <formula>0</formula>
    </cfRule>
  </conditionalFormatting>
  <conditionalFormatting sqref="D17">
    <cfRule type="cellIs" dxfId="45" priority="46" stopIfTrue="1" operator="equal">
      <formula>0</formula>
    </cfRule>
  </conditionalFormatting>
  <conditionalFormatting sqref="D18">
    <cfRule type="cellIs" dxfId="44" priority="45" stopIfTrue="1" operator="equal">
      <formula>0</formula>
    </cfRule>
  </conditionalFormatting>
  <conditionalFormatting sqref="D12">
    <cfRule type="cellIs" dxfId="43" priority="44" stopIfTrue="1" operator="equal">
      <formula>0</formula>
    </cfRule>
  </conditionalFormatting>
  <conditionalFormatting sqref="D14">
    <cfRule type="cellIs" dxfId="42" priority="43" stopIfTrue="1" operator="equal">
      <formula>0</formula>
    </cfRule>
  </conditionalFormatting>
  <conditionalFormatting sqref="D15">
    <cfRule type="cellIs" dxfId="41" priority="42" stopIfTrue="1" operator="equal">
      <formula>0</formula>
    </cfRule>
  </conditionalFormatting>
  <conditionalFormatting sqref="D16">
    <cfRule type="cellIs" dxfId="40" priority="41" stopIfTrue="1" operator="equal">
      <formula>0</formula>
    </cfRule>
  </conditionalFormatting>
  <conditionalFormatting sqref="D17">
    <cfRule type="cellIs" dxfId="39" priority="40" stopIfTrue="1" operator="equal">
      <formula>0</formula>
    </cfRule>
  </conditionalFormatting>
  <conditionalFormatting sqref="D18">
    <cfRule type="cellIs" dxfId="38" priority="39" stopIfTrue="1" operator="equal">
      <formula>0</formula>
    </cfRule>
  </conditionalFormatting>
  <conditionalFormatting sqref="D12">
    <cfRule type="cellIs" dxfId="37" priority="38" stopIfTrue="1" operator="equal">
      <formula>0</formula>
    </cfRule>
  </conditionalFormatting>
  <conditionalFormatting sqref="D14">
    <cfRule type="cellIs" dxfId="36" priority="37" stopIfTrue="1" operator="equal">
      <formula>0</formula>
    </cfRule>
  </conditionalFormatting>
  <conditionalFormatting sqref="D15">
    <cfRule type="cellIs" dxfId="35" priority="36" stopIfTrue="1" operator="equal">
      <formula>0</formula>
    </cfRule>
  </conditionalFormatting>
  <conditionalFormatting sqref="D16">
    <cfRule type="cellIs" dxfId="34" priority="35" stopIfTrue="1" operator="equal">
      <formula>0</formula>
    </cfRule>
  </conditionalFormatting>
  <conditionalFormatting sqref="D17">
    <cfRule type="cellIs" dxfId="33" priority="34" stopIfTrue="1" operator="equal">
      <formula>0</formula>
    </cfRule>
  </conditionalFormatting>
  <conditionalFormatting sqref="D18">
    <cfRule type="cellIs" dxfId="32" priority="33" stopIfTrue="1" operator="equal">
      <formula>0</formula>
    </cfRule>
  </conditionalFormatting>
  <conditionalFormatting sqref="D12">
    <cfRule type="cellIs" dxfId="31" priority="32" stopIfTrue="1" operator="equal">
      <formula>0</formula>
    </cfRule>
  </conditionalFormatting>
  <conditionalFormatting sqref="D14">
    <cfRule type="cellIs" dxfId="30" priority="31" stopIfTrue="1" operator="equal">
      <formula>0</formula>
    </cfRule>
  </conditionalFormatting>
  <conditionalFormatting sqref="D15">
    <cfRule type="cellIs" dxfId="29" priority="30" stopIfTrue="1" operator="equal">
      <formula>0</formula>
    </cfRule>
  </conditionalFormatting>
  <conditionalFormatting sqref="D16">
    <cfRule type="cellIs" dxfId="28" priority="29" stopIfTrue="1" operator="equal">
      <formula>0</formula>
    </cfRule>
  </conditionalFormatting>
  <conditionalFormatting sqref="D17">
    <cfRule type="cellIs" dxfId="27" priority="28" stopIfTrue="1" operator="equal">
      <formula>0</formula>
    </cfRule>
  </conditionalFormatting>
  <conditionalFormatting sqref="D18">
    <cfRule type="cellIs" dxfId="26" priority="27" stopIfTrue="1" operator="equal">
      <formula>0</formula>
    </cfRule>
  </conditionalFormatting>
  <conditionalFormatting sqref="D12">
    <cfRule type="cellIs" dxfId="25" priority="26" stopIfTrue="1" operator="equal">
      <formula>0</formula>
    </cfRule>
  </conditionalFormatting>
  <conditionalFormatting sqref="D14">
    <cfRule type="cellIs" dxfId="24" priority="25" stopIfTrue="1" operator="equal">
      <formula>0</formula>
    </cfRule>
  </conditionalFormatting>
  <conditionalFormatting sqref="D15">
    <cfRule type="cellIs" dxfId="23" priority="24" stopIfTrue="1" operator="equal">
      <formula>0</formula>
    </cfRule>
  </conditionalFormatting>
  <conditionalFormatting sqref="D16">
    <cfRule type="cellIs" dxfId="22" priority="23" stopIfTrue="1" operator="equal">
      <formula>0</formula>
    </cfRule>
  </conditionalFormatting>
  <conditionalFormatting sqref="D17">
    <cfRule type="cellIs" dxfId="21" priority="22" stopIfTrue="1" operator="equal">
      <formula>0</formula>
    </cfRule>
  </conditionalFormatting>
  <conditionalFormatting sqref="D18">
    <cfRule type="cellIs" dxfId="20" priority="21" stopIfTrue="1" operator="equal">
      <formula>0</formula>
    </cfRule>
  </conditionalFormatting>
  <conditionalFormatting sqref="D12">
    <cfRule type="cellIs" dxfId="19" priority="20" stopIfTrue="1" operator="equal">
      <formula>0</formula>
    </cfRule>
  </conditionalFormatting>
  <conditionalFormatting sqref="D14">
    <cfRule type="cellIs" dxfId="18" priority="19" stopIfTrue="1" operator="equal">
      <formula>0</formula>
    </cfRule>
  </conditionalFormatting>
  <conditionalFormatting sqref="D15">
    <cfRule type="cellIs" dxfId="17" priority="18" stopIfTrue="1" operator="equal">
      <formula>0</formula>
    </cfRule>
  </conditionalFormatting>
  <conditionalFormatting sqref="D16">
    <cfRule type="cellIs" dxfId="16" priority="17" stopIfTrue="1" operator="equal">
      <formula>0</formula>
    </cfRule>
  </conditionalFormatting>
  <conditionalFormatting sqref="D17">
    <cfRule type="cellIs" dxfId="15" priority="16" stopIfTrue="1" operator="equal">
      <formula>0</formula>
    </cfRule>
  </conditionalFormatting>
  <conditionalFormatting sqref="D18">
    <cfRule type="cellIs" dxfId="14" priority="15" stopIfTrue="1" operator="equal">
      <formula>0</formula>
    </cfRule>
  </conditionalFormatting>
  <conditionalFormatting sqref="D12">
    <cfRule type="cellIs" dxfId="13" priority="14" stopIfTrue="1" operator="equal">
      <formula>0</formula>
    </cfRule>
  </conditionalFormatting>
  <conditionalFormatting sqref="D14">
    <cfRule type="cellIs" dxfId="12" priority="13" stopIfTrue="1" operator="equal">
      <formula>0</formula>
    </cfRule>
  </conditionalFormatting>
  <conditionalFormatting sqref="D15">
    <cfRule type="cellIs" dxfId="11" priority="12" stopIfTrue="1" operator="equal">
      <formula>0</formula>
    </cfRule>
  </conditionalFormatting>
  <conditionalFormatting sqref="D16">
    <cfRule type="cellIs" dxfId="10" priority="11" stopIfTrue="1" operator="equal">
      <formula>0</formula>
    </cfRule>
  </conditionalFormatting>
  <conditionalFormatting sqref="D17">
    <cfRule type="cellIs" dxfId="9" priority="10" stopIfTrue="1" operator="equal">
      <formula>0</formula>
    </cfRule>
  </conditionalFormatting>
  <conditionalFormatting sqref="D18">
    <cfRule type="cellIs" dxfId="8" priority="9" stopIfTrue="1" operator="equal">
      <formula>0</formula>
    </cfRule>
  </conditionalFormatting>
  <conditionalFormatting sqref="D12:D18">
    <cfRule type="cellIs" dxfId="7" priority="8" stopIfTrue="1" operator="equal">
      <formula>0</formula>
    </cfRule>
  </conditionalFormatting>
  <conditionalFormatting sqref="D12">
    <cfRule type="cellIs" dxfId="6" priority="7" stopIfTrue="1" operator="equal">
      <formula>0</formula>
    </cfRule>
  </conditionalFormatting>
  <conditionalFormatting sqref="D12">
    <cfRule type="cellIs" dxfId="5" priority="6" stopIfTrue="1" operator="equal">
      <formula>0</formula>
    </cfRule>
  </conditionalFormatting>
  <conditionalFormatting sqref="D12">
    <cfRule type="cellIs" dxfId="4" priority="5" stopIfTrue="1" operator="equal">
      <formula>0</formula>
    </cfRule>
  </conditionalFormatting>
  <conditionalFormatting sqref="D12">
    <cfRule type="cellIs" dxfId="3" priority="4" stopIfTrue="1" operator="equal">
      <formula>0</formula>
    </cfRule>
  </conditionalFormatting>
  <conditionalFormatting sqref="D12">
    <cfRule type="cellIs" dxfId="2" priority="3" stopIfTrue="1" operator="equal">
      <formula>0</formula>
    </cfRule>
  </conditionalFormatting>
  <conditionalFormatting sqref="D12">
    <cfRule type="cellIs" dxfId="1" priority="2" stopIfTrue="1" operator="equal">
      <formula>0</formula>
    </cfRule>
  </conditionalFormatting>
  <conditionalFormatting sqref="D1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3.2"/>
  <sheetData>
    <row r="1" spans="1:2">
      <c r="A1" t="s">
        <v>214</v>
      </c>
      <c r="B1" s="1" t="s">
        <v>215</v>
      </c>
    </row>
    <row r="2" spans="1:2">
      <c r="A2" t="s">
        <v>216</v>
      </c>
      <c r="B2" s="1" t="s">
        <v>217</v>
      </c>
    </row>
    <row r="3" spans="1:2">
      <c r="A3" t="s">
        <v>218</v>
      </c>
      <c r="B3" s="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EXPORT_PARAM_SRC_KIND</vt:lpstr>
      <vt:lpstr>EXPORT_SRC_CODE</vt:lpstr>
      <vt:lpstr>EXPORT_SRC_KIND</vt:lpstr>
      <vt:lpstr>Доходы!FILE_NAME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Admin</cp:lastModifiedBy>
  <cp:lastPrinted>2016-07-14T07:47:27Z</cp:lastPrinted>
  <dcterms:created xsi:type="dcterms:W3CDTF">1999-06-18T11:49:53Z</dcterms:created>
  <dcterms:modified xsi:type="dcterms:W3CDTF">2016-07-14T07:47:30Z</dcterms:modified>
</cp:coreProperties>
</file>